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2" windowWidth="15576" windowHeight="11472" tabRatio="896"/>
  </bookViews>
  <sheets>
    <sheet name="promozioni" sheetId="77" r:id="rId1"/>
    <sheet name="Listino TvGen- tariffe" sheetId="68" r:id="rId2"/>
    <sheet name="Listino TvGen- tariffe PU" sheetId="69" r:id="rId3"/>
    <sheet name="LISTINO TvS-tariffe" sheetId="20" r:id="rId4"/>
    <sheet name="LISTINO TvS-tariffe PU" sheetId="26" r:id="rId5"/>
    <sheet name="moduli easy" sheetId="65" r:id="rId6"/>
    <sheet name="moduli HQ" sheetId="7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F" localSheetId="0">#REF!</definedName>
    <definedName name="\F">#REF!</definedName>
    <definedName name="___________cpc2" localSheetId="2">#REF!</definedName>
    <definedName name="___________cpc2" localSheetId="5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4">#REF!</definedName>
    <definedName name="__________cpc2" localSheetId="5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4">#REF!</definedName>
    <definedName name="_________cpc2" localSheetId="5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4">#REF!</definedName>
    <definedName name="________cpc2" localSheetId="5">#REF!</definedName>
    <definedName name="________cpc2" localSheetId="0">#REF!</definedName>
    <definedName name="________cpc2">#REF!</definedName>
    <definedName name="_______cpc2" localSheetId="1">#REF!</definedName>
    <definedName name="_______cpc2" localSheetId="2">#REF!</definedName>
    <definedName name="_______cpc2" localSheetId="4">#REF!</definedName>
    <definedName name="_______cpc2" localSheetId="5">#REF!</definedName>
    <definedName name="_______cpc2" localSheetId="0">#REF!</definedName>
    <definedName name="_______cpc2">#REF!</definedName>
    <definedName name="______cpc2" localSheetId="1">#REF!</definedName>
    <definedName name="______cpc2" localSheetId="2">#REF!</definedName>
    <definedName name="______cpc2" localSheetId="4">#REF!</definedName>
    <definedName name="______cpc2" localSheetId="5">#REF!</definedName>
    <definedName name="______cpc2" localSheetId="0">#REF!</definedName>
    <definedName name="______cpc2">#REF!</definedName>
    <definedName name="_____cpc2" localSheetId="1">#REF!</definedName>
    <definedName name="_____cpc2" localSheetId="2">#REF!</definedName>
    <definedName name="_____cpc2" localSheetId="4">#REF!</definedName>
    <definedName name="_____cpc2" localSheetId="5">#REF!</definedName>
    <definedName name="_____cpc2" localSheetId="0">#REF!</definedName>
    <definedName name="_____cpc2">#REF!</definedName>
    <definedName name="____cpc2" localSheetId="2">#REF!</definedName>
    <definedName name="____cpc2" localSheetId="4">#REF!</definedName>
    <definedName name="____cpc2" localSheetId="5">#REF!</definedName>
    <definedName name="____cpc2" localSheetId="0">#REF!</definedName>
    <definedName name="____cpc2">#REF!</definedName>
    <definedName name="___cpc2" localSheetId="2">#REF!</definedName>
    <definedName name="___cpc2" localSheetId="4">#REF!</definedName>
    <definedName name="___cpc2" localSheetId="5">#REF!</definedName>
    <definedName name="___cpc2" localSheetId="0">#REF!</definedName>
    <definedName name="___cpc2">#REF!</definedName>
    <definedName name="__cpc2" localSheetId="2">#REF!</definedName>
    <definedName name="__cpc2" localSheetId="3">#REF!</definedName>
    <definedName name="__cpc2" localSheetId="4">#REF!</definedName>
    <definedName name="__cpc2" localSheetId="5">#REF!</definedName>
    <definedName name="__cpc2" localSheetId="0">#REF!</definedName>
    <definedName name="__cpc2">#REF!</definedName>
    <definedName name="_cpc2" localSheetId="2">#REF!</definedName>
    <definedName name="_cpc2" localSheetId="3">#REF!</definedName>
    <definedName name="_cpc2" localSheetId="4">#REF!</definedName>
    <definedName name="_cpc2" localSheetId="5">#REF!</definedName>
    <definedName name="_cpc2" localSheetId="0">#REF!</definedName>
    <definedName name="_cpc2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0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hidden="1">#REF!</definedName>
    <definedName name="ASC" localSheetId="2">#REF!</definedName>
    <definedName name="ASC" localSheetId="3">#REF!</definedName>
    <definedName name="ASC" localSheetId="4">#REF!</definedName>
    <definedName name="ASC" localSheetId="5">#REF!</definedName>
    <definedName name="ASC" localSheetId="6">#REF!</definedName>
    <definedName name="ASC" localSheetId="0">#REF!</definedName>
    <definedName name="ASC">#REF!</definedName>
    <definedName name="AUD" localSheetId="2">#REF!</definedName>
    <definedName name="AUD" localSheetId="3">#REF!</definedName>
    <definedName name="AUD" localSheetId="4">#REF!</definedName>
    <definedName name="AUD" localSheetId="5">#REF!</definedName>
    <definedName name="AUD" localSheetId="6">#REF!</definedName>
    <definedName name="AUD" localSheetId="0">#REF!</definedName>
    <definedName name="AUD">#REF!</definedName>
    <definedName name="codice" localSheetId="0">#REF!</definedName>
    <definedName name="codice">#REF!</definedName>
    <definedName name="COLONNA0" localSheetId="0">#REF!</definedName>
    <definedName name="COLONNA0">#REF!</definedName>
    <definedName name="COLONNA1" localSheetId="2">#REF!</definedName>
    <definedName name="COLONNA1" localSheetId="3">#REF!</definedName>
    <definedName name="COLONNA1" localSheetId="4">#REF!</definedName>
    <definedName name="COLONNA1" localSheetId="5">#REF!</definedName>
    <definedName name="COLONNA1" localSheetId="0">#REF!</definedName>
    <definedName name="COLONNA1">#REF!</definedName>
    <definedName name="COLONNA2" localSheetId="2">#REF!</definedName>
    <definedName name="COLONNA2" localSheetId="3">#REF!</definedName>
    <definedName name="COLONNA2" localSheetId="4">#REF!</definedName>
    <definedName name="COLONNA2" localSheetId="5">#REF!</definedName>
    <definedName name="COLONNA2" localSheetId="0">#REF!</definedName>
    <definedName name="COLONNA2">#REF!</definedName>
    <definedName name="CPC" localSheetId="2">#REF!</definedName>
    <definedName name="CPC" localSheetId="3">#REF!</definedName>
    <definedName name="CPC" localSheetId="4">#REF!</definedName>
    <definedName name="CPC" localSheetId="5">#REF!</definedName>
    <definedName name="CPC" localSheetId="0">#REF!</definedName>
    <definedName name="CPC">#REF!</definedName>
    <definedName name="des_dato" localSheetId="2">[1]Parametri!#REF!</definedName>
    <definedName name="des_dato" localSheetId="3">[1]Parametri!#REF!</definedName>
    <definedName name="des_dato" localSheetId="4">[1]Parametri!#REF!</definedName>
    <definedName name="des_dato" localSheetId="5">[1]Parametri!#REF!</definedName>
    <definedName name="des_dato" localSheetId="6">[2]Parametri!#REF!</definedName>
    <definedName name="des_dato" localSheetId="0">[1]Parametri!#REF!</definedName>
    <definedName name="des_dato">[1]Parametri!#REF!</definedName>
    <definedName name="DUE" localSheetId="0">#REF!</definedName>
    <definedName name="DUE">#REF!</definedName>
    <definedName name="DUEB" localSheetId="0">#REF!</definedName>
    <definedName name="DUEB">#REF!</definedName>
    <definedName name="dues" localSheetId="0">#REF!</definedName>
    <definedName name="dues">#REF!</definedName>
    <definedName name="DUESAB" localSheetId="0">#REF!</definedName>
    <definedName name="DUESAB">#REF!</definedName>
    <definedName name="duezzz" localSheetId="0">#REF!</definedName>
    <definedName name="duezzz">#REF!</definedName>
    <definedName name="LIS" localSheetId="1">#REF!</definedName>
    <definedName name="LIS" localSheetId="2">#REF!</definedName>
    <definedName name="LIS" localSheetId="3">#REF!</definedName>
    <definedName name="LIS" localSheetId="4">#REF!</definedName>
    <definedName name="LIS" localSheetId="5">#REF!</definedName>
    <definedName name="LIS" localSheetId="0">#REF!</definedName>
    <definedName name="LIS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0">#REF!</definedName>
    <definedName name="LIST">#REF!</definedName>
    <definedName name="magazzino" localSheetId="2">[1]Parametri!#REF!</definedName>
    <definedName name="magazzino" localSheetId="3">[1]Parametri!#REF!</definedName>
    <definedName name="magazzino" localSheetId="4">[1]Parametri!#REF!</definedName>
    <definedName name="magazzino" localSheetId="5">[1]Parametri!#REF!</definedName>
    <definedName name="magazzino" localSheetId="6">[2]Parametri!#REF!</definedName>
    <definedName name="magazzino" localSheetId="0">[1]Parametri!#REF!</definedName>
    <definedName name="magazzino">[1]Parametri!#REF!</definedName>
    <definedName name="naz" localSheetId="0">#REF!</definedName>
    <definedName name="naz">#REF!</definedName>
    <definedName name="num_compl_1" localSheetId="2">[3]Parametri!#REF!</definedName>
    <definedName name="num_compl_1" localSheetId="3">[3]Parametri!#REF!</definedName>
    <definedName name="num_compl_1" localSheetId="4">[3]Parametri!#REF!</definedName>
    <definedName name="num_compl_1" localSheetId="5">[3]Parametri!#REF!</definedName>
    <definedName name="num_compl_1" localSheetId="0">[3]Parametri!#REF!</definedName>
    <definedName name="num_compl_1">[3]Parametri!#REF!</definedName>
    <definedName name="numero_lavoro" localSheetId="2">[1]Parametri!#REF!</definedName>
    <definedName name="numero_lavoro" localSheetId="3">[1]Parametri!#REF!</definedName>
    <definedName name="numero_lavoro" localSheetId="4">[1]Parametri!#REF!</definedName>
    <definedName name="numero_lavoro" localSheetId="5">[1]Parametri!#REF!</definedName>
    <definedName name="numero_lavoro" localSheetId="6">[2]Parametri!#REF!</definedName>
    <definedName name="numero_lavoro" localSheetId="0">[1]Parametri!#REF!</definedName>
    <definedName name="numero_lavoro">[1]Parametri!#REF!</definedName>
    <definedName name="numero_reti" localSheetId="2">[1]Parametri!#REF!</definedName>
    <definedName name="numero_reti" localSheetId="3">[1]Parametri!#REF!</definedName>
    <definedName name="numero_reti" localSheetId="4">[1]Parametri!#REF!</definedName>
    <definedName name="numero_reti" localSheetId="5">[1]Parametri!#REF!</definedName>
    <definedName name="numero_reti" localSheetId="6">[2]Parametri!#REF!</definedName>
    <definedName name="numero_reti" localSheetId="0">[1]Parametri!#REF!</definedName>
    <definedName name="numero_reti">[1]Parametri!#REF!</definedName>
    <definedName name="numset" localSheetId="0">[4]Parametri!#REF!</definedName>
    <definedName name="numset">[4]Parametri!#REF!</definedName>
    <definedName name="offset_1" localSheetId="2">[5]Parametri!#REF!</definedName>
    <definedName name="offset_1" localSheetId="3">[5]Parametri!#REF!</definedName>
    <definedName name="offset_1" localSheetId="4">[5]Parametri!#REF!</definedName>
    <definedName name="offset_1" localSheetId="5">[5]Parametri!#REF!</definedName>
    <definedName name="offset_1" localSheetId="0">[5]Parametri!#REF!</definedName>
    <definedName name="offset_1">[5]Parametri!#REF!</definedName>
    <definedName name="offset_2" localSheetId="2">[5]Parametri!#REF!</definedName>
    <definedName name="offset_2" localSheetId="3">[5]Parametri!#REF!</definedName>
    <definedName name="offset_2" localSheetId="4">[5]Parametri!#REF!</definedName>
    <definedName name="offset_2" localSheetId="5">[5]Parametri!#REF!</definedName>
    <definedName name="offset_2" localSheetId="0">[5]Parametri!#REF!</definedName>
    <definedName name="offset_2">[5]Parametri!#REF!</definedName>
    <definedName name="offset_3" localSheetId="2">[5]Parametri!#REF!</definedName>
    <definedName name="offset_3" localSheetId="3">[5]Parametri!#REF!</definedName>
    <definedName name="offset_3" localSheetId="4">[5]Parametri!#REF!</definedName>
    <definedName name="offset_3" localSheetId="5">[5]Parametri!#REF!</definedName>
    <definedName name="offset_3" localSheetId="0">[5]Parametri!#REF!</definedName>
    <definedName name="offset_3">[5]Parametri!#REF!</definedName>
    <definedName name="offset_4" localSheetId="2">[5]Parametri!#REF!</definedName>
    <definedName name="offset_4" localSheetId="3">[5]Parametri!#REF!</definedName>
    <definedName name="offset_4" localSheetId="4">[5]Parametri!#REF!</definedName>
    <definedName name="offset_4" localSheetId="5">[5]Parametri!#REF!</definedName>
    <definedName name="offset_4" localSheetId="0">[5]Parametri!#REF!</definedName>
    <definedName name="offset_4">[5]Parametri!#REF!</definedName>
    <definedName name="PERIODO" localSheetId="0">#REF!</definedName>
    <definedName name="PERIODO">#REF!</definedName>
    <definedName name="pippo">[6]Parametri!$B$7</definedName>
    <definedName name="pluto">[6]Parametri!$B$12</definedName>
    <definedName name="q" localSheetId="0">#REF!</definedName>
    <definedName name="q">#REF!</definedName>
    <definedName name="SCONTO" localSheetId="1">#REF!</definedName>
    <definedName name="SCONTO" localSheetId="2">#REF!</definedName>
    <definedName name="SCONTO" localSheetId="3">#REF!</definedName>
    <definedName name="SCONTO" localSheetId="4">#REF!</definedName>
    <definedName name="SCONTO" localSheetId="5">#REF!</definedName>
    <definedName name="SCONTO" localSheetId="6">#REF!</definedName>
    <definedName name="SCONTO" localSheetId="0">#REF!</definedName>
    <definedName name="SCONTO">#REF!</definedName>
    <definedName name="Stato" localSheetId="1">[1]Parametri!#REF!</definedName>
    <definedName name="Stato" localSheetId="2">[1]Parametri!#REF!</definedName>
    <definedName name="Stato" localSheetId="3">[1]Parametri!#REF!</definedName>
    <definedName name="Stato" localSheetId="4">[1]Parametri!#REF!</definedName>
    <definedName name="Stato" localSheetId="5">[1]Parametri!#REF!</definedName>
    <definedName name="Stato" localSheetId="6">[2]Parametri!#REF!</definedName>
    <definedName name="Stato" localSheetId="0">[1]Parametri!#REF!</definedName>
    <definedName name="Stato">[1]Parametri!#REF!</definedName>
    <definedName name="TAB" localSheetId="1">#REF!</definedName>
    <definedName name="TAB" localSheetId="2">#REF!</definedName>
    <definedName name="TAB" localSheetId="3">#REF!</definedName>
    <definedName name="TAB" localSheetId="4">#REF!</definedName>
    <definedName name="TAB" localSheetId="5">#REF!</definedName>
    <definedName name="TAB" localSheetId="6">#REF!</definedName>
    <definedName name="TAB" localSheetId="0">#REF!</definedName>
    <definedName name="TAB">#REF!</definedName>
    <definedName name="tipo_dato" localSheetId="1">[1]Parametri!#REF!</definedName>
    <definedName name="tipo_dato" localSheetId="2">[1]Parametri!#REF!</definedName>
    <definedName name="tipo_dato" localSheetId="3">[1]Parametri!#REF!</definedName>
    <definedName name="tipo_dato" localSheetId="4">[1]Parametri!#REF!</definedName>
    <definedName name="tipo_dato" localSheetId="5">[1]Parametri!#REF!</definedName>
    <definedName name="tipo_dato" localSheetId="6">[2]Parametri!#REF!</definedName>
    <definedName name="tipo_dato" localSheetId="0">[1]Parametri!#REF!</definedName>
    <definedName name="tipo_dato">[1]Parametri!#REF!</definedName>
    <definedName name="_xlnm.Print_Titles" localSheetId="3">'LISTINO TvS-tariffe'!$1:$4</definedName>
    <definedName name="_xlnm.Print_Titles" localSheetId="4">'LISTINO TvS-tariffe PU'!$1:$4</definedName>
    <definedName name="TOT" localSheetId="1">#REF!</definedName>
    <definedName name="TOT" localSheetId="2">#REF!</definedName>
    <definedName name="TOT" localSheetId="3">#REF!</definedName>
    <definedName name="TOT" localSheetId="4">#REF!</definedName>
    <definedName name="TOT" localSheetId="5">#REF!</definedName>
    <definedName name="TOT" localSheetId="6">#REF!</definedName>
    <definedName name="TOT" localSheetId="0">#REF!</definedName>
    <definedName name="TOT">#REF!</definedName>
    <definedName name="TRE" localSheetId="0">#REF!</definedName>
    <definedName name="TRE">#REF!</definedName>
    <definedName name="TREB" localSheetId="0">#REF!</definedName>
    <definedName name="TREB">#REF!</definedName>
    <definedName name="TRG_1" localSheetId="6">[7]Parametri!$B$7</definedName>
    <definedName name="TRG_1">[8]Parametri!$B$7</definedName>
    <definedName name="TRG_10" localSheetId="6">[7]Parametri!$B$16</definedName>
    <definedName name="TRG_10">[8]Parametri!$B$16</definedName>
    <definedName name="TRG_11" localSheetId="6">[7]Parametri!$B$17</definedName>
    <definedName name="TRG_11">[8]Parametri!$B$17</definedName>
    <definedName name="TRG_12" localSheetId="6">[7]Parametri!$B$18</definedName>
    <definedName name="TRG_12">[8]Parametri!$B$18</definedName>
    <definedName name="TRG_2" localSheetId="6">[7]Parametri!$B$8</definedName>
    <definedName name="TRG_2">[8]Parametri!$B$8</definedName>
    <definedName name="TRG_3" localSheetId="6">[7]Parametri!$B$9</definedName>
    <definedName name="TRG_3">[8]Parametri!$B$9</definedName>
    <definedName name="TRG_4" localSheetId="6">[7]Parametri!$B$10</definedName>
    <definedName name="TRG_4">[8]Parametri!$B$10</definedName>
    <definedName name="TRG_5" localSheetId="6">[7]Parametri!$B$11</definedName>
    <definedName name="TRG_5">[8]Parametri!$B$11</definedName>
    <definedName name="TRG_6" localSheetId="6">[7]Parametri!$B$12</definedName>
    <definedName name="TRG_6">[8]Parametri!$B$12</definedName>
    <definedName name="TRG_7" localSheetId="6">[7]Parametri!$B$13</definedName>
    <definedName name="TRG_7">[8]Parametri!$B$13</definedName>
    <definedName name="TRG_8" localSheetId="6">[7]Parametri!$B$14</definedName>
    <definedName name="TRG_8">[8]Parametri!$B$14</definedName>
    <definedName name="TRG_9" localSheetId="6">[7]Parametri!$B$15</definedName>
    <definedName name="TRG_9">[8]Parametri!$B$15</definedName>
    <definedName name="UNO" localSheetId="0">#REF!</definedName>
    <definedName name="UNO">#REF!</definedName>
    <definedName name="UNOB" localSheetId="0">#REF!</definedName>
    <definedName name="UNOB">#REF!</definedName>
    <definedName name="valuta" localSheetId="1">[1]Parametri!#REF!</definedName>
    <definedName name="valuta" localSheetId="2">[1]Parametri!#REF!</definedName>
    <definedName name="valuta" localSheetId="3">[1]Parametri!#REF!</definedName>
    <definedName name="valuta" localSheetId="4">[1]Parametri!#REF!</definedName>
    <definedName name="valuta" localSheetId="5">[1]Parametri!#REF!</definedName>
    <definedName name="valuta" localSheetId="6">[2]Parametri!#REF!</definedName>
    <definedName name="valuta" localSheetId="0">[1]Parametri!#REF!</definedName>
    <definedName name="valuta">[1]Parametri!#REF!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40" i="68" l="1"/>
  <c r="G40" i="68"/>
  <c r="H40" i="68"/>
  <c r="G39" i="68"/>
  <c r="H39" i="68"/>
  <c r="F39" i="68"/>
  <c r="F38" i="68"/>
  <c r="G38" i="68"/>
  <c r="H38" i="68"/>
  <c r="G37" i="68"/>
  <c r="H37" i="68"/>
  <c r="F37" i="68"/>
  <c r="O15" i="76" l="1"/>
  <c r="J15" i="76" l="1"/>
  <c r="E15" i="76"/>
  <c r="D77" i="65" l="1"/>
  <c r="E57" i="65"/>
  <c r="D57" i="65"/>
  <c r="F34" i="65" l="1"/>
  <c r="E34" i="65"/>
  <c r="D34" i="65"/>
  <c r="E12" i="65" l="1"/>
  <c r="D12" i="65"/>
</calcChain>
</file>

<file path=xl/sharedStrings.xml><?xml version="1.0" encoding="utf-8"?>
<sst xmlns="http://schemas.openxmlformats.org/spreadsheetml/2006/main" count="588" uniqueCount="251">
  <si>
    <t>Per le Norme e Condizioni di vendita fare riferimento al sito: http://www.raipubblicita.it/it/raipubblicita/tv/normeecondizionidivendita.html</t>
  </si>
  <si>
    <t>RUBRICA PUBBLICITARIA</t>
  </si>
  <si>
    <t>RAI 4</t>
  </si>
  <si>
    <t>R4 Presera</t>
  </si>
  <si>
    <t>R4 Primasera</t>
  </si>
  <si>
    <t>R4 Prime Time</t>
  </si>
  <si>
    <t xml:space="preserve">R4 Second Prime Time </t>
  </si>
  <si>
    <t xml:space="preserve">R4 Early night </t>
  </si>
  <si>
    <t>MOVIE</t>
  </si>
  <si>
    <t xml:space="preserve">RM Pomeriggio </t>
  </si>
  <si>
    <t>RM Presera</t>
  </si>
  <si>
    <t>RM Primasera</t>
  </si>
  <si>
    <t>RM Second Prime Time</t>
  </si>
  <si>
    <t>PREMIUM</t>
  </si>
  <si>
    <t xml:space="preserve">RP Pomeriggio </t>
  </si>
  <si>
    <t>RP Presera</t>
  </si>
  <si>
    <t>RP Primasera</t>
  </si>
  <si>
    <t>RP Prime Time</t>
  </si>
  <si>
    <t>RP Second Prime Time</t>
  </si>
  <si>
    <t>RAINEWS 24</t>
  </si>
  <si>
    <t>RN Buongiorno News</t>
  </si>
  <si>
    <t xml:space="preserve">RN Second Prime Time </t>
  </si>
  <si>
    <t>RAI ITALIA</t>
  </si>
  <si>
    <t>Canali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</si>
  <si>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</si>
  <si>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</si>
  <si>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</si>
  <si>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</si>
  <si>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</si>
  <si>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t>RN Pomeriggio</t>
  </si>
  <si>
    <t>RM Mattina</t>
  </si>
  <si>
    <t>RP Mattina</t>
  </si>
  <si>
    <t>RM Early night</t>
  </si>
  <si>
    <t>RN Mattina</t>
  </si>
  <si>
    <t>RN Primasera</t>
  </si>
  <si>
    <t>R4 Mattina</t>
  </si>
  <si>
    <t>R4 Pomeriggio</t>
  </si>
  <si>
    <t>RP Early night</t>
  </si>
  <si>
    <t>prezzo unitario - tariffe 15"</t>
  </si>
  <si>
    <t xml:space="preserve">RM Prime Time </t>
  </si>
  <si>
    <t xml:space="preserve">RN Presera </t>
  </si>
  <si>
    <t xml:space="preserve">RN Prime Time </t>
  </si>
  <si>
    <t>Riparametrazione: 15" idx 60 vs 30" (prezzo 30" = prezzo 15"/60*100), Per tutti gli altri secondaggi vale la tabella di Rai Pubblicità.</t>
  </si>
  <si>
    <t>CALCIO SERIE A</t>
  </si>
  <si>
    <r>
      <t xml:space="preserve">RI3 Rai Italia 3 Calcio </t>
    </r>
    <r>
      <rPr>
        <sz val="8"/>
        <rFont val="Arial"/>
        <family val="2"/>
      </rPr>
      <t>(Africa)</t>
    </r>
  </si>
  <si>
    <t>CALCIO SERIE B</t>
  </si>
  <si>
    <r>
      <t>RI1 Rai Italia 1 Calcio</t>
    </r>
    <r>
      <rPr>
        <sz val="8"/>
        <rFont val="Arial"/>
        <family val="2"/>
      </rPr>
      <t xml:space="preserve"> (Asia/Oceania)</t>
    </r>
  </si>
  <si>
    <t>rubrica pubblicitaria/numero passaggi settimana tipo</t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</si>
  <si>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</si>
  <si>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t>RAI 1</t>
  </si>
  <si>
    <t>R1 Tg Prima Mattina</t>
  </si>
  <si>
    <t>R1 Mattina</t>
  </si>
  <si>
    <t>R1 Tg Meridiana</t>
  </si>
  <si>
    <t>R1 Pomeriggio sabato A</t>
  </si>
  <si>
    <t>R1 Primasera</t>
  </si>
  <si>
    <t xml:space="preserve">R1 Access </t>
  </si>
  <si>
    <t>R1 Fiction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</si>
  <si>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</si>
  <si>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</si>
  <si>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</si>
  <si>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</si>
  <si>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</si>
  <si>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</si>
  <si>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</si>
  <si>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 Top</t>
  </si>
  <si>
    <t>R2 Tg Sera</t>
  </si>
  <si>
    <t>R2 Access</t>
  </si>
  <si>
    <t>R2 Domenica Sportiva</t>
  </si>
  <si>
    <t>R2 Sera</t>
  </si>
  <si>
    <t>RAI 3</t>
  </si>
  <si>
    <t>R3 Tg Prima Mattina</t>
  </si>
  <si>
    <t>R3 Tg Meridiana Reg</t>
  </si>
  <si>
    <t>R3 Tg Meridiana</t>
  </si>
  <si>
    <t>R3 Meridiana weekend</t>
  </si>
  <si>
    <t>R3 Geo</t>
  </si>
  <si>
    <t>R3 Tg Sera</t>
  </si>
  <si>
    <t>R3 Tg Sera Reg</t>
  </si>
  <si>
    <t>R3 Primasera</t>
  </si>
  <si>
    <t>R3 Un Posto Al Sole</t>
  </si>
  <si>
    <t>R3 Access</t>
  </si>
  <si>
    <t>R3 Access Chi l'ha visto</t>
  </si>
  <si>
    <t>R3 Access domenica</t>
  </si>
  <si>
    <t>R3 Chi l'ha visto A</t>
  </si>
  <si>
    <t>R3 Chi l'ha visto B</t>
  </si>
  <si>
    <t>R3 Prime Time</t>
  </si>
  <si>
    <t>R3 TG Seconda sera</t>
  </si>
  <si>
    <t>R3 Notte</t>
  </si>
  <si>
    <t>Rai 4</t>
  </si>
  <si>
    <t>Costo Modulo tabellare 15" (Euro)</t>
  </si>
  <si>
    <t>Costo Modulo tabellare p/u 15" (Euro)</t>
  </si>
  <si>
    <t>prezzo unitario - tariffe 15" p/u</t>
  </si>
  <si>
    <t>Easy Day Time</t>
  </si>
  <si>
    <t>Easy Prime Time</t>
  </si>
  <si>
    <t>Easy All Time</t>
  </si>
  <si>
    <t>R1 Mattina domenica A</t>
  </si>
  <si>
    <t>R1 Mattina domenica B</t>
  </si>
  <si>
    <t>R1 Seconda sera B</t>
  </si>
  <si>
    <t>CALCIO NAZIONALI</t>
  </si>
  <si>
    <t>R1 Easy Driver</t>
  </si>
  <si>
    <t>R1 Prime Time A</t>
  </si>
  <si>
    <t>R1 Prime Time B</t>
  </si>
  <si>
    <t>R1 Porta a Porta</t>
  </si>
  <si>
    <t>R2 Seriale A</t>
  </si>
  <si>
    <t>R3 Access sabato</t>
  </si>
  <si>
    <t>R1 Linea blu</t>
  </si>
  <si>
    <t>R2 Seriale B</t>
  </si>
  <si>
    <t>R3 Report</t>
  </si>
  <si>
    <t>RP-MATTINA</t>
  </si>
  <si>
    <t xml:space="preserve">RP-PRIME TIME </t>
  </si>
  <si>
    <t>R4-PRIME TIME</t>
  </si>
  <si>
    <t>R4-POMERIGGIO</t>
  </si>
  <si>
    <t>RN-BUONGIORNO NEWS</t>
  </si>
  <si>
    <t>RN-MATTINA</t>
  </si>
  <si>
    <t>RN-POMERIGGIO</t>
  </si>
  <si>
    <t>R4-MATTINA</t>
  </si>
  <si>
    <t>Promozioni di periodo</t>
  </si>
  <si>
    <t>Tariffe di base</t>
  </si>
  <si>
    <t>All'interno del listino vengono pubblicate tre tariffe di base alle quali devono essere applicate le "Promozioni di periodo" sottoindicate:</t>
  </si>
  <si>
    <t xml:space="preserve">R1 Domenica </t>
  </si>
  <si>
    <t xml:space="preserve">R1 Tg Sera Speciale </t>
  </si>
  <si>
    <t>R3  Mattina</t>
  </si>
  <si>
    <t>R3 Kilimangiaro</t>
  </si>
  <si>
    <t>R3 Presa Diretta</t>
  </si>
  <si>
    <t>R3 Amore criminale</t>
  </si>
  <si>
    <r>
      <t>1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</si>
  <si>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r>
      <t>2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</si>
  <si>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r>
      <t>3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</si>
  <si>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R3 Meteo Fazio domenica A</t>
  </si>
  <si>
    <t>R3 Meteo Fazio domenica B</t>
  </si>
  <si>
    <t>R3 Meteo Fazio domenica C</t>
  </si>
  <si>
    <t>Listino TABELLARE 15'' -  dall'11 SETTEMBRE al 24 DICEMBRE 2016</t>
  </si>
  <si>
    <t>Listino TABELLARE 15'' P/U -  dall'11 SETTEMBRE al 24 DICEMBRE 2016</t>
  </si>
  <si>
    <t>11/9-1/10</t>
  </si>
  <si>
    <t>2/10-3/12</t>
  </si>
  <si>
    <t>dal 2 ottobre al 3 dicembre</t>
  </si>
  <si>
    <t>dal 4 al 24 dicembre</t>
  </si>
  <si>
    <t>Salvo diversa indicazione, le promozioni non si applicano alle rubriche legate agli  eventi per cui viene editato un listino dedicato.</t>
  </si>
  <si>
    <t>listino di base (vedi foglio promozioni)</t>
  </si>
  <si>
    <t>4-24/12</t>
  </si>
  <si>
    <t>R1 Mattina sabato A</t>
  </si>
  <si>
    <t>R1 Mattina sabato B</t>
  </si>
  <si>
    <t>R1 Linea Verde Domenica</t>
  </si>
  <si>
    <t>R1 Linea Verde Sabato</t>
  </si>
  <si>
    <t>R1 Linea bianca</t>
  </si>
  <si>
    <t>R1 Meridiana domenica A</t>
  </si>
  <si>
    <t>R1 Meridiana domenica B</t>
  </si>
  <si>
    <t>R1 Meridiana sabato A</t>
  </si>
  <si>
    <t>R1 Meridiana sabato B</t>
  </si>
  <si>
    <t>R1 prova del cuoco</t>
  </si>
  <si>
    <t>R1 Domenica in 1a parte</t>
  </si>
  <si>
    <t>R1 Domenica in 2a parte a</t>
  </si>
  <si>
    <t>R1 Domenica in 2a parte b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</si>
  <si>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</si>
  <si>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</si>
  <si>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</si>
  <si>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</si>
  <si>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</si>
  <si>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</si>
  <si>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</si>
  <si>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>R1 Presera</t>
  </si>
  <si>
    <t>R1 Access Fiction</t>
  </si>
  <si>
    <t>R1 Sera</t>
  </si>
  <si>
    <t xml:space="preserve">R1 Second Prime time </t>
  </si>
  <si>
    <t>R1 Second Prime time we A</t>
  </si>
  <si>
    <t>R1 Second Prime time we B</t>
  </si>
  <si>
    <t>R2 Meridiana We</t>
  </si>
  <si>
    <t>R2 Dribbling</t>
  </si>
  <si>
    <t>R2 Intervallo Dribbling</t>
  </si>
  <si>
    <t>R2 Tg Motori A</t>
  </si>
  <si>
    <t>R2 Quelli che…</t>
  </si>
  <si>
    <t>R2 Primo Pomeriggio Sab A</t>
  </si>
  <si>
    <t>R2 Primo Pomeriggio Sab B</t>
  </si>
  <si>
    <t xml:space="preserve">R2 90' Minuto </t>
  </si>
  <si>
    <t>R2 90' Minuto Serie B</t>
  </si>
  <si>
    <t xml:space="preserve">R2 Primasera </t>
  </si>
  <si>
    <t>R2 Factual</t>
  </si>
  <si>
    <t>R2 Calcio Champagne</t>
  </si>
  <si>
    <t>R2 Seconda Sera</t>
  </si>
  <si>
    <t xml:space="preserve">R3 Chi l'ha visto News </t>
  </si>
  <si>
    <t>R3 Primasera Fazio</t>
  </si>
  <si>
    <t>R3 Primasera Sabato</t>
  </si>
  <si>
    <t>R3 Rischiatutto Provini</t>
  </si>
  <si>
    <t>R3 Attualita' A</t>
  </si>
  <si>
    <t>R3 Ulisse</t>
  </si>
  <si>
    <t>R3 Seconda Sera</t>
  </si>
  <si>
    <t>R3 Notte Top</t>
  </si>
  <si>
    <t xml:space="preserve">R2 Prime Time </t>
  </si>
  <si>
    <t>R3 Fazio Domenica PT A</t>
  </si>
  <si>
    <t>R3 Fazio Domenica PT B</t>
  </si>
  <si>
    <t>Listino MODULI HQ - dal 11 Settembre al 24 Dicembre 2016</t>
  </si>
  <si>
    <t>RAI PREMIUM HQ</t>
  </si>
  <si>
    <t>RAI MOVIE HQ</t>
  </si>
  <si>
    <t>RAI NEWS HQ</t>
  </si>
  <si>
    <r>
      <t xml:space="preserve">Abbinato alle nuove produzioni </t>
    </r>
    <r>
      <rPr>
        <sz val="11"/>
        <color rgb="FFFF0000"/>
        <rFont val="Calibri"/>
        <family val="2"/>
        <scheme val="minor"/>
      </rPr>
      <t/>
    </r>
  </si>
  <si>
    <t xml:space="preserve">Abbinato alla programmazione di </t>
  </si>
  <si>
    <t>Abbinato alle quattro</t>
  </si>
  <si>
    <t xml:space="preserve"> al Sole in Day Time, alla Prova </t>
  </si>
  <si>
    <t>principali edizioni del Tg di RaiNews</t>
  </si>
  <si>
    <t xml:space="preserve">Password e alla serata </t>
  </si>
  <si>
    <t>Film in Prime Time</t>
  </si>
  <si>
    <t>RM-PT MOVIE</t>
  </si>
  <si>
    <t>R4-PRESERA</t>
  </si>
  <si>
    <t>RP-PRESERA</t>
  </si>
  <si>
    <t>RN-PRIMASERA</t>
  </si>
  <si>
    <t>Abbinato a Detto Fatto e Un posto</t>
  </si>
  <si>
    <t xml:space="preserve">del Cuoco in Presera e alla serata di </t>
  </si>
  <si>
    <t>Gigi Proietti in Prime Time</t>
  </si>
  <si>
    <t>-</t>
  </si>
  <si>
    <r>
      <t xml:space="preserve">RN Prima Mattina News </t>
    </r>
    <r>
      <rPr>
        <sz val="8"/>
        <rFont val="Arial"/>
        <family val="2"/>
      </rPr>
      <t>fino al 23/9*</t>
    </r>
  </si>
  <si>
    <t>* Passaggio pubblicitario in simulcast su Rai 3 e RaiNews 24. Ai fini amministrativi verranno fatturati le seguenti tariffe lorde:</t>
  </si>
  <si>
    <t>Tariffa base RN € 1.740,00 R3 6.000,00</t>
  </si>
  <si>
    <t>Tariffa base RN € 1.914,00 R3 6.600,00</t>
  </si>
  <si>
    <r>
      <t xml:space="preserve">Modulo </t>
    </r>
    <r>
      <rPr>
        <b/>
        <sz val="9"/>
        <color theme="1"/>
        <rFont val="Calibri"/>
        <family val="2"/>
        <scheme val="minor"/>
      </rPr>
      <t>giornaliero</t>
    </r>
    <r>
      <rPr>
        <sz val="9"/>
        <color theme="1"/>
        <rFont val="Calibri"/>
        <family val="2"/>
        <scheme val="minor"/>
      </rPr>
      <t xml:space="preserve"> acquistabile solo se abbinato </t>
    </r>
  </si>
  <si>
    <t>nello stesso giorno alla rubrica Tg1 Sera o Tg1 Sera Top</t>
  </si>
  <si>
    <t>RAI 4 HQ</t>
  </si>
  <si>
    <t>R3 Prima Mattina News*</t>
  </si>
  <si>
    <t>dall'11 settembre all'1 ottobre</t>
  </si>
  <si>
    <t xml:space="preserve">rubrica pubblicitaria </t>
  </si>
  <si>
    <t>passaggi settimanali</t>
  </si>
  <si>
    <t>passaggi giornalieri</t>
  </si>
  <si>
    <t>19/9-1/10</t>
  </si>
  <si>
    <t>RAISPORT 1</t>
  </si>
  <si>
    <t>RS1 Mattina</t>
  </si>
  <si>
    <r>
      <t xml:space="preserve">RS1 Dribbling </t>
    </r>
    <r>
      <rPr>
        <sz val="8"/>
        <rFont val="Arial"/>
        <family val="2"/>
      </rPr>
      <t>dal 24/9</t>
    </r>
  </si>
  <si>
    <t>RS1 Pomeriggio</t>
  </si>
  <si>
    <t>RS1 Sera</t>
  </si>
  <si>
    <t>RS1 Zona 11</t>
  </si>
  <si>
    <t>RS1 Dribbling</t>
  </si>
  <si>
    <t>Prime Time</t>
  </si>
  <si>
    <t xml:space="preserve">in Day Time Generation Gap e </t>
  </si>
  <si>
    <t>R2 Schiavone</t>
  </si>
  <si>
    <r>
      <t xml:space="preserve">Alla </t>
    </r>
    <r>
      <rPr>
        <b/>
        <sz val="10"/>
        <rFont val="Arial"/>
        <family val="2"/>
      </rPr>
      <t>1° tariffa di base</t>
    </r>
    <r>
      <rPr>
        <sz val="10"/>
        <rFont val="Arial"/>
        <family val="2"/>
      </rPr>
      <t xml:space="preserve"> (dall'11/9 all'1/10) devono essere applicate le seguenti promozioni</t>
    </r>
  </si>
  <si>
    <r>
      <t xml:space="preserve">Alla </t>
    </r>
    <r>
      <rPr>
        <b/>
        <sz val="10"/>
        <rFont val="Arial"/>
        <family val="2"/>
      </rPr>
      <t>3° tariffa di base</t>
    </r>
    <r>
      <rPr>
        <sz val="10"/>
        <rFont val="Arial"/>
        <family val="2"/>
      </rPr>
      <t xml:space="preserve"> (dall'4/12 all'24/12) devono essere applicate le seguenti promozioni</t>
    </r>
  </si>
  <si>
    <r>
      <rPr>
        <b/>
        <sz val="10"/>
        <rFont val="Arial"/>
        <family val="2"/>
      </rPr>
      <t>12/2</t>
    </r>
    <r>
      <rPr>
        <sz val="10"/>
        <rFont val="Arial"/>
        <family val="2"/>
      </rPr>
      <t xml:space="preserve"> dall'11 al 17 dicembre </t>
    </r>
    <r>
      <rPr>
        <b/>
        <sz val="10"/>
        <rFont val="Arial"/>
        <family val="2"/>
      </rPr>
      <t>-5%</t>
    </r>
  </si>
  <si>
    <t>Listino MODULI EASY - dall'11 SETTEMBRE al 24 DICEMBRE 2016</t>
  </si>
  <si>
    <t>Composizione fissa e non modificabile nei punti ora.</t>
  </si>
  <si>
    <r>
      <rPr>
        <b/>
        <sz val="10"/>
        <rFont val="Arial"/>
        <family val="2"/>
      </rPr>
      <t>9/2</t>
    </r>
    <r>
      <rPr>
        <sz val="10"/>
        <rFont val="Arial"/>
        <family val="2"/>
      </rPr>
      <t xml:space="preserve"> dall'11 al 17 settembre </t>
    </r>
    <r>
      <rPr>
        <b/>
        <sz val="10"/>
        <rFont val="Arial"/>
        <family val="2"/>
      </rPr>
      <t>-10%</t>
    </r>
  </si>
  <si>
    <r>
      <rPr>
        <b/>
        <sz val="10"/>
        <rFont val="Arial"/>
        <family val="2"/>
      </rPr>
      <t>9/3</t>
    </r>
    <r>
      <rPr>
        <sz val="10"/>
        <rFont val="Arial"/>
        <family val="2"/>
      </rPr>
      <t xml:space="preserve"> dal 18 al 24 settembre </t>
    </r>
    <r>
      <rPr>
        <b/>
        <sz val="10"/>
        <rFont val="Arial"/>
        <family val="2"/>
      </rPr>
      <t>-5%</t>
    </r>
  </si>
  <si>
    <r>
      <rPr>
        <b/>
        <sz val="10"/>
        <rFont val="Arial"/>
        <family val="2"/>
      </rPr>
      <t>12/3</t>
    </r>
    <r>
      <rPr>
        <sz val="10"/>
        <rFont val="Arial"/>
        <family val="2"/>
      </rPr>
      <t xml:space="preserve"> dal 18 al 24 dicembre </t>
    </r>
    <r>
      <rPr>
        <b/>
        <sz val="10"/>
        <rFont val="Arial"/>
        <family val="2"/>
      </rPr>
      <t>-15%</t>
    </r>
  </si>
  <si>
    <r>
      <t xml:space="preserve">R1 Tg Sera </t>
    </r>
    <r>
      <rPr>
        <sz val="8"/>
        <rFont val="Arial"/>
        <family val="2"/>
      </rPr>
      <t>(acquistabile solo in abbinata con il Mod. Rai News HQ)</t>
    </r>
  </si>
  <si>
    <r>
      <t>R1 Tg Sera Top</t>
    </r>
    <r>
      <rPr>
        <sz val="8"/>
        <rFont val="Arial"/>
        <family val="2"/>
      </rPr>
      <t xml:space="preserve"> (acquistabile solo in abbinata con il Mod. Rai News HQ)</t>
    </r>
  </si>
  <si>
    <t>Qualsiasi scelta specifica di giorno/punto ora comporta un sovrapprezzo del 20%.</t>
  </si>
  <si>
    <t>RAISPORT 2</t>
  </si>
  <si>
    <t>RS2 Mattina</t>
  </si>
  <si>
    <r>
      <t xml:space="preserve">RS2 Dribbling </t>
    </r>
    <r>
      <rPr>
        <sz val="8"/>
        <rFont val="Arial"/>
        <family val="2"/>
      </rPr>
      <t>dal 24/9</t>
    </r>
  </si>
  <si>
    <t>RS2 Pomeriggio</t>
  </si>
  <si>
    <t>RS2 Sera</t>
  </si>
  <si>
    <t>RS2 Zona 11</t>
  </si>
  <si>
    <t xml:space="preserve">RS2 Dribbling </t>
  </si>
  <si>
    <t>Per RaiSport fino al 18/9 vengono prorogate le tariffe del Listino Estivo, di conseguenza le promozioni di periodo si applicano dal 19/9.</t>
  </si>
  <si>
    <t xml:space="preserve">L'offerta pubblicitaria di RaiSport 1 e 2 prevede solo la vendita in abbinata dei due canali.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</si>
</sst>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7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165" fontId="2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5" fillId="0" borderId="0"/>
    <xf numFmtId="41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5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7" borderId="2" applyNumberFormat="0" applyAlignment="0" applyProtection="0"/>
    <xf numFmtId="0" fontId="31" fillId="20" borderId="10" applyNumberFormat="0" applyAlignment="0" applyProtection="0"/>
    <xf numFmtId="0" fontId="32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0" borderId="0"/>
    <xf numFmtId="0" fontId="1" fillId="0" borderId="0"/>
    <xf numFmtId="0" fontId="8" fillId="0" borderId="0"/>
    <xf numFmtId="0" fontId="1" fillId="0" borderId="0"/>
    <xf numFmtId="0" fontId="26" fillId="0" borderId="0"/>
    <xf numFmtId="0" fontId="33" fillId="0" borderId="0"/>
    <xf numFmtId="0" fontId="33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" fontId="50" fillId="0" borderId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113">
    <xf numFmtId="0" fontId="0" fillId="0" borderId="0" xfId="0"/>
    <xf numFmtId="0" fontId="2" fillId="0" borderId="0" xfId="1" applyFont="1" applyFill="1" applyBorder="1"/>
    <xf numFmtId="0" fontId="1" fillId="0" borderId="0" xfId="1" applyFont="1" applyFill="1" applyBorder="1"/>
    <xf numFmtId="0" fontId="2" fillId="0" borderId="0" xfId="1" applyFont="1" applyFill="1" applyBorder="1" applyAlignment="1"/>
    <xf numFmtId="0" fontId="0" fillId="0" borderId="0" xfId="0" applyFill="1"/>
    <xf numFmtId="0" fontId="1" fillId="0" borderId="0" xfId="1"/>
    <xf numFmtId="0" fontId="6" fillId="0" borderId="0" xfId="55" applyFont="1" applyFill="1" applyBorder="1" applyAlignment="1">
      <alignment horizontal="center"/>
    </xf>
    <xf numFmtId="0" fontId="1" fillId="0" borderId="0" xfId="1" applyFont="1"/>
    <xf numFmtId="0" fontId="1" fillId="0" borderId="0" xfId="52" applyFont="1" applyFill="1" applyBorder="1"/>
    <xf numFmtId="17" fontId="3" fillId="0" borderId="0" xfId="52" quotePrefix="1" applyNumberFormat="1" applyFont="1" applyFill="1" applyBorder="1" applyAlignment="1">
      <alignment horizontal="center"/>
    </xf>
    <xf numFmtId="3" fontId="4" fillId="0" borderId="0" xfId="52" applyNumberFormat="1" applyFont="1" applyFill="1" applyBorder="1" applyAlignment="1"/>
    <xf numFmtId="0" fontId="3" fillId="0" borderId="0" xfId="52" applyNumberFormat="1" applyFont="1" applyFill="1" applyBorder="1" applyAlignment="1"/>
    <xf numFmtId="0" fontId="3" fillId="0" borderId="0" xfId="52" applyNumberFormat="1" applyFont="1" applyFill="1" applyBorder="1" applyAlignment="1">
      <alignment horizontal="center"/>
    </xf>
    <xf numFmtId="0" fontId="1" fillId="0" borderId="0" xfId="55" applyFill="1"/>
    <xf numFmtId="0" fontId="1" fillId="0" borderId="0" xfId="52" applyFill="1"/>
    <xf numFmtId="0" fontId="1" fillId="0" borderId="0" xfId="55" applyFill="1" applyAlignment="1">
      <alignment horizontal="center"/>
    </xf>
    <xf numFmtId="0" fontId="5" fillId="0" borderId="0" xfId="55" applyFont="1" applyFill="1" applyBorder="1" applyAlignment="1">
      <alignment horizontal="left"/>
    </xf>
    <xf numFmtId="4" fontId="1" fillId="0" borderId="0" xfId="52" applyNumberFormat="1" applyFill="1"/>
    <xf numFmtId="0" fontId="1" fillId="0" borderId="0" xfId="55" applyFont="1" applyFill="1" applyAlignment="1">
      <alignment horizontal="center"/>
    </xf>
    <xf numFmtId="0" fontId="5" fillId="0" borderId="0" xfId="52" applyFont="1" applyFill="1" applyBorder="1" applyAlignment="1">
      <alignment horizontal="left"/>
    </xf>
    <xf numFmtId="0" fontId="1" fillId="0" borderId="0" xfId="52" applyFont="1"/>
    <xf numFmtId="0" fontId="27" fillId="0" borderId="0" xfId="52" applyNumberFormat="1" applyFont="1" applyFill="1" applyBorder="1" applyAlignment="1">
      <alignment horizontal="center"/>
    </xf>
    <xf numFmtId="0" fontId="7" fillId="0" borderId="0" xfId="48" applyFont="1" applyFill="1" applyBorder="1" applyAlignment="1">
      <alignment horizontal="left"/>
    </xf>
    <xf numFmtId="0" fontId="35" fillId="0" borderId="0" xfId="49" applyFont="1" applyBorder="1" applyAlignment="1"/>
    <xf numFmtId="0" fontId="5" fillId="24" borderId="0" xfId="52" applyFont="1" applyFill="1" applyBorder="1" applyAlignment="1">
      <alignment horizontal="left"/>
    </xf>
    <xf numFmtId="0" fontId="2" fillId="0" borderId="0" xfId="48" applyFont="1" applyFill="1" applyBorder="1" applyAlignment="1">
      <alignment horizontal="left"/>
    </xf>
    <xf numFmtId="0" fontId="5" fillId="0" borderId="1" xfId="55" quotePrefix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7" fillId="0" borderId="0" xfId="48" applyNumberFormat="1" applyFont="1" applyFill="1" applyBorder="1" applyAlignment="1">
      <alignment horizontal="left"/>
    </xf>
    <xf numFmtId="0" fontId="5" fillId="0" borderId="0" xfId="48" applyNumberFormat="1" applyFont="1" applyFill="1" applyBorder="1" applyAlignment="1">
      <alignment horizontal="left"/>
    </xf>
    <xf numFmtId="0" fontId="7" fillId="0" borderId="0" xfId="48" applyNumberFormat="1" applyFont="1" applyFill="1" applyBorder="1" applyAlignment="1"/>
    <xf numFmtId="0" fontId="1" fillId="0" borderId="0" xfId="48" applyAlignment="1">
      <alignment horizontal="left"/>
    </xf>
    <xf numFmtId="0" fontId="1" fillId="0" borderId="0" xfId="48"/>
    <xf numFmtId="0" fontId="6" fillId="0" borderId="0" xfId="48" applyFont="1" applyFill="1" applyBorder="1" applyAlignment="1">
      <alignment horizontal="left"/>
    </xf>
    <xf numFmtId="0" fontId="5" fillId="0" borderId="0" xfId="48" applyFont="1" applyFill="1" applyBorder="1" applyAlignment="1">
      <alignment horizontal="left"/>
    </xf>
    <xf numFmtId="0" fontId="1" fillId="0" borderId="0" xfId="48" applyFill="1"/>
    <xf numFmtId="0" fontId="1" fillId="0" borderId="0" xfId="1" applyFont="1" applyAlignment="1">
      <alignment horizontal="center"/>
    </xf>
    <xf numFmtId="4" fontId="1" fillId="0" borderId="0" xfId="52" applyNumberFormat="1" applyFont="1" applyFill="1" applyBorder="1" applyAlignment="1"/>
    <xf numFmtId="0" fontId="1" fillId="0" borderId="0" xfId="1" applyAlignment="1">
      <alignment horizontal="center"/>
    </xf>
    <xf numFmtId="0" fontId="27" fillId="0" borderId="0" xfId="0" applyFont="1"/>
    <xf numFmtId="0" fontId="1" fillId="0" borderId="0" xfId="1" applyAlignment="1"/>
    <xf numFmtId="0" fontId="38" fillId="0" borderId="0" xfId="0" applyFont="1" applyAlignment="1">
      <alignment horizontal="left"/>
    </xf>
    <xf numFmtId="0" fontId="39" fillId="0" borderId="11" xfId="0" applyFont="1" applyBorder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41" fillId="0" borderId="1" xfId="0" applyFont="1" applyBorder="1" applyAlignment="1">
      <alignment horizontal="center"/>
    </xf>
    <xf numFmtId="4" fontId="4" fillId="0" borderId="0" xfId="52" applyNumberFormat="1" applyFont="1" applyFill="1" applyBorder="1" applyAlignment="1"/>
    <xf numFmtId="43" fontId="1" fillId="0" borderId="0" xfId="48" applyNumberFormat="1" applyFill="1"/>
    <xf numFmtId="0" fontId="2" fillId="0" borderId="0" xfId="1" applyFont="1" applyFill="1" applyBorder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3" fontId="4" fillId="0" borderId="0" xfId="52" applyNumberFormat="1" applyFont="1" applyFill="1" applyBorder="1" applyAlignment="1">
      <alignment horizontal="center"/>
    </xf>
    <xf numFmtId="43" fontId="1" fillId="0" borderId="0" xfId="51" applyFont="1" applyFill="1" applyAlignment="1"/>
    <xf numFmtId="4" fontId="1" fillId="0" borderId="0" xfId="52" applyNumberFormat="1" applyFont="1" applyFill="1" applyBorder="1" applyAlignment="1">
      <alignment horizontal="right"/>
    </xf>
    <xf numFmtId="0" fontId="1" fillId="0" borderId="0" xfId="1" applyFont="1" applyAlignment="1">
      <alignment horizontal="center"/>
    </xf>
    <xf numFmtId="0" fontId="5" fillId="0" borderId="0" xfId="1" applyFont="1" applyAlignment="1"/>
    <xf numFmtId="4" fontId="1" fillId="0" borderId="0" xfId="87" applyNumberFormat="1" applyFont="1" applyFill="1" applyBorder="1" applyAlignment="1"/>
    <xf numFmtId="0" fontId="37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1" fillId="0" borderId="0" xfId="55"/>
    <xf numFmtId="0" fontId="1" fillId="0" borderId="0" xfId="55" applyAlignment="1">
      <alignment horizontal="center"/>
    </xf>
    <xf numFmtId="0" fontId="2" fillId="0" borderId="0" xfId="55" applyFont="1"/>
    <xf numFmtId="0" fontId="5" fillId="0" borderId="0" xfId="55" applyFont="1"/>
    <xf numFmtId="0" fontId="1" fillId="0" borderId="0" xfId="55" applyFont="1"/>
    <xf numFmtId="0" fontId="5" fillId="0" borderId="0" xfId="55" applyFont="1" applyFill="1" applyBorder="1" applyAlignment="1">
      <alignment horizontal="center" vertical="center" wrapText="1"/>
    </xf>
    <xf numFmtId="0" fontId="1" fillId="0" borderId="0" xfId="55" applyFont="1" applyFill="1" applyBorder="1"/>
    <xf numFmtId="3" fontId="28" fillId="0" borderId="0" xfId="55" applyNumberFormat="1" applyFont="1" applyFill="1" applyBorder="1" applyAlignment="1"/>
    <xf numFmtId="0" fontId="44" fillId="0" borderId="0" xfId="0" applyFont="1" applyFill="1" applyBorder="1" applyAlignment="1"/>
    <xf numFmtId="0" fontId="35" fillId="0" borderId="0" xfId="0" applyFont="1" applyBorder="1" applyAlignment="1"/>
    <xf numFmtId="3" fontId="4" fillId="0" borderId="0" xfId="49" applyNumberFormat="1" applyFont="1" applyFill="1" applyBorder="1" applyAlignment="1"/>
    <xf numFmtId="41" fontId="4" fillId="0" borderId="0" xfId="50" applyFont="1" applyFill="1" applyBorder="1" applyAlignment="1"/>
    <xf numFmtId="0" fontId="37" fillId="0" borderId="0" xfId="0" applyFont="1" applyFill="1" applyAlignment="1">
      <alignment horizontal="center"/>
    </xf>
    <xf numFmtId="4" fontId="1" fillId="0" borderId="0" xfId="52" applyNumberFormat="1" applyFill="1" applyAlignment="1"/>
    <xf numFmtId="0" fontId="1" fillId="0" borderId="0" xfId="55" applyFont="1" applyFill="1"/>
    <xf numFmtId="0" fontId="37" fillId="0" borderId="0" xfId="0" applyFont="1" applyFill="1"/>
    <xf numFmtId="43" fontId="45" fillId="0" borderId="0" xfId="48" applyNumberFormat="1" applyFont="1" applyFill="1"/>
    <xf numFmtId="0" fontId="2" fillId="0" borderId="0" xfId="89" applyFont="1" applyFill="1" applyBorder="1" applyAlignment="1">
      <alignment horizontal="left"/>
    </xf>
    <xf numFmtId="0" fontId="7" fillId="0" borderId="0" xfId="89" applyFont="1" applyFill="1" applyBorder="1" applyAlignment="1">
      <alignment horizontal="left"/>
    </xf>
    <xf numFmtId="0" fontId="7" fillId="0" borderId="0" xfId="48" applyFont="1" applyFill="1" applyAlignment="1">
      <alignment horizontal="center"/>
    </xf>
    <xf numFmtId="0" fontId="46" fillId="0" borderId="0" xfId="1" applyFont="1"/>
    <xf numFmtId="0" fontId="0" fillId="0" borderId="11" xfId="0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0" fontId="48" fillId="0" borderId="0" xfId="0" applyFont="1" applyAlignment="1">
      <alignment horizontal="center"/>
    </xf>
    <xf numFmtId="4" fontId="1" fillId="0" borderId="0" xfId="52" applyNumberFormat="1" applyFont="1" applyFill="1" applyBorder="1" applyAlignment="1">
      <alignment vertical="center"/>
    </xf>
    <xf numFmtId="4" fontId="1" fillId="0" borderId="0" xfId="52" applyNumberFormat="1" applyFill="1" applyAlignment="1">
      <alignment horizontal="right"/>
    </xf>
    <xf numFmtId="4" fontId="1" fillId="0" borderId="0" xfId="52" quotePrefix="1" applyNumberFormat="1" applyFill="1" applyAlignment="1">
      <alignment horizontal="right"/>
    </xf>
    <xf numFmtId="9" fontId="44" fillId="0" borderId="0" xfId="94" applyFont="1" applyFill="1" applyBorder="1" applyAlignment="1"/>
    <xf numFmtId="0" fontId="5" fillId="0" borderId="0" xfId="1" applyFont="1" applyAlignment="1">
      <alignment horizontal="center"/>
    </xf>
    <xf numFmtId="0" fontId="51" fillId="0" borderId="0" xfId="1" applyFont="1" applyAlignment="1"/>
    <xf numFmtId="0" fontId="1" fillId="0" borderId="0" xfId="1" applyFont="1" applyAlignment="1"/>
    <xf numFmtId="0" fontId="52" fillId="0" borderId="0" xfId="0" applyFont="1" applyBorder="1"/>
    <xf numFmtId="0" fontId="49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4" fontId="0" fillId="0" borderId="0" xfId="0" applyNumberFormat="1"/>
    <xf numFmtId="0" fontId="54" fillId="0" borderId="0" xfId="0" applyFont="1"/>
    <xf numFmtId="0" fontId="26" fillId="0" borderId="0" xfId="100"/>
    <xf numFmtId="0" fontId="54" fillId="0" borderId="11" xfId="0" applyFont="1" applyBorder="1"/>
    <xf numFmtId="0" fontId="3" fillId="0" borderId="0" xfId="0" applyFont="1" applyAlignment="1">
      <alignment horizontal="right"/>
    </xf>
    <xf numFmtId="0" fontId="1" fillId="0" borderId="0" xfId="55" applyAlignment="1">
      <alignment horizontal="left"/>
    </xf>
    <xf numFmtId="0" fontId="5" fillId="0" borderId="1" xfId="55" quotePrefix="1" applyFont="1" applyFill="1" applyBorder="1" applyAlignment="1">
      <alignment horizontal="right" vertical="center" wrapText="1"/>
    </xf>
    <xf numFmtId="0" fontId="1" fillId="0" borderId="0" xfId="52" applyFill="1" applyAlignment="1">
      <alignment horizontal="right"/>
    </xf>
    <xf numFmtId="0" fontId="1" fillId="0" borderId="0" xfId="52" applyFont="1" applyFill="1" applyBorder="1" applyAlignment="1">
      <alignment horizontal="right"/>
    </xf>
    <xf numFmtId="43" fontId="1" fillId="0" borderId="0" xfId="51" applyFont="1" applyFill="1" applyAlignment="1">
      <alignment horizontal="right"/>
    </xf>
    <xf numFmtId="0" fontId="54" fillId="0" borderId="0" xfId="0" applyFont="1" applyBorder="1"/>
    <xf numFmtId="0" fontId="1" fillId="0" borderId="0" xfId="55" quotePrefix="1"/>
    <xf numFmtId="0" fontId="5" fillId="0" borderId="0" xfId="55" applyFont="1" applyFill="1" applyAlignment="1">
      <alignment horizontal="left"/>
    </xf>
    <xf numFmtId="0" fontId="7" fillId="0" borderId="0" xfId="55" applyFont="1" applyAlignment="1">
      <alignment horizontal="left"/>
    </xf>
    <xf numFmtId="0" fontId="3" fillId="0" borderId="1" xfId="55" applyFont="1" applyFill="1" applyBorder="1" applyAlignment="1">
      <alignment horizontal="center" vertical="center"/>
    </xf>
    <xf numFmtId="4" fontId="1" fillId="0" borderId="0" xfId="52" applyNumberFormat="1" applyFont="1" applyFill="1" applyBorder="1" applyAlignment="1">
      <alignment vertical="center"/>
    </xf>
    <xf numFmtId="4" fontId="1" fillId="0" borderId="0" xfId="52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/>
    </xf>
  </cellXfs>
  <cellStyles count="10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 [0]_M Netti Dett." xfId="30"/>
    <cellStyle name="Currency_M Netti Dett." xfId="31"/>
    <cellStyle name="Dates" xfId="95"/>
    <cellStyle name="Euro" xfId="32"/>
    <cellStyle name="Euro 2" xfId="53"/>
    <cellStyle name="Euro 2 2" xfId="63"/>
    <cellStyle name="Euro 3" xfId="64"/>
    <cellStyle name="Excel Built-in Normal" xfId="8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 2" xfId="65"/>
    <cellStyle name="Linked Cell" xfId="39"/>
    <cellStyle name="Migliaia" xfId="51" builtinId="3"/>
    <cellStyle name="Migliaia [0] 2" xfId="40"/>
    <cellStyle name="Migliaia [0] 2 2" xfId="54"/>
    <cellStyle name="Migliaia [0] 2 2 2" xfId="68"/>
    <cellStyle name="Migliaia [0] 2 3" xfId="69"/>
    <cellStyle name="Migliaia [0] 3" xfId="2"/>
    <cellStyle name="Migliaia [0] 4" xfId="50"/>
    <cellStyle name="Migliaia [0] 4 2" xfId="60"/>
    <cellStyle name="Migliaia 2" xfId="62"/>
    <cellStyle name="Migliaia 2 2" xfId="70"/>
    <cellStyle name="Migliaia 2 3" xfId="71"/>
    <cellStyle name="Migliaia 3" xfId="72"/>
    <cellStyle name="Migliaia 4" xfId="73"/>
    <cellStyle name="Migliaia 4 2" xfId="96"/>
    <cellStyle name="Migliaia 5" xfId="90"/>
    <cellStyle name="Migliaia 5 2" xfId="91"/>
    <cellStyle name="Migliaia 5 3" xfId="92"/>
    <cellStyle name="Migliaia 6" xfId="97"/>
    <cellStyle name="Migliaia 8" xfId="88"/>
    <cellStyle name="Neutral" xfId="41"/>
    <cellStyle name="Normal_M Netti Dett." xfId="42"/>
    <cellStyle name="Normale" xfId="0" builtinId="0"/>
    <cellStyle name="Normale 10" xfId="74"/>
    <cellStyle name="Normale 2" xfId="1"/>
    <cellStyle name="Normale 2 2" xfId="55"/>
    <cellStyle name="Normale 2_FEB" xfId="75"/>
    <cellStyle name="Normale 21" xfId="100"/>
    <cellStyle name="Normale 3" xfId="48"/>
    <cellStyle name="Normale 3 2" xfId="76"/>
    <cellStyle name="Normale 3 2 2" xfId="89"/>
    <cellStyle name="Normale 4" xfId="49"/>
    <cellStyle name="Normale 4 2" xfId="52"/>
    <cellStyle name="Normale 4 3" xfId="87"/>
    <cellStyle name="Normale 4_Foglio1" xfId="85"/>
    <cellStyle name="Normale 5" xfId="56"/>
    <cellStyle name="Normale 5 2" xfId="77"/>
    <cellStyle name="Normale 6" xfId="61"/>
    <cellStyle name="Normale 6 2" xfId="78"/>
    <cellStyle name="Normale 7" xfId="67"/>
    <cellStyle name="Normale 7 2" xfId="86"/>
    <cellStyle name="Normale 8" xfId="79"/>
    <cellStyle name="Normale 9" xfId="80"/>
    <cellStyle name="Note" xfId="43"/>
    <cellStyle name="Note 2" xfId="57"/>
    <cellStyle name="Output 2" xfId="66"/>
    <cellStyle name="Percentuale" xfId="94" builtinId="5"/>
    <cellStyle name="Percentuale 2" xfId="44"/>
    <cellStyle name="Percentuale 2 2" xfId="58"/>
    <cellStyle name="Percentuale 3" xfId="59"/>
    <cellStyle name="Percentuale 3 2" xfId="81"/>
    <cellStyle name="Percentuale 4" xfId="82"/>
    <cellStyle name="Percentuale 4 2" xfId="98"/>
    <cellStyle name="Percentuale 5" xfId="83"/>
    <cellStyle name="Percentuale 6" xfId="93"/>
    <cellStyle name="Percentuale 7" xfId="99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KMI\Palinsesti%20Tv%20e%20Stime\Stime\2011\Primavera%202011\Comunicazioni\Esterne\Prim2011-Tv%20spc_stime%20in%20statica%20PUBBLICITAR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Validità"/>
      <sheetName val="Primavera 2011"/>
      <sheetName val="Parametri"/>
      <sheetName val="Metti_Frec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B20" sqref="B20"/>
    </sheetView>
  </sheetViews>
  <sheetFormatPr defaultColWidth="9.109375" defaultRowHeight="13.2" x14ac:dyDescent="0.25"/>
  <cols>
    <col min="1" max="1" width="3.33203125" style="59" customWidth="1"/>
    <col min="2" max="2" width="24.109375" style="60" customWidth="1"/>
    <col min="3" max="5" width="7" style="60" customWidth="1"/>
    <col min="6" max="16" width="7" style="59" customWidth="1"/>
    <col min="17" max="16384" width="9.109375" style="59"/>
  </cols>
  <sheetData>
    <row r="1" spans="2:9" ht="19.5" x14ac:dyDescent="0.3">
      <c r="B1" s="25"/>
    </row>
    <row r="2" spans="2:9" ht="19.5" x14ac:dyDescent="0.3">
      <c r="B2" s="61" t="s">
        <v>115</v>
      </c>
      <c r="C2" s="61"/>
      <c r="D2" s="61"/>
    </row>
    <row r="4" spans="2:9" ht="12.75" x14ac:dyDescent="0.2">
      <c r="B4" s="62" t="s">
        <v>116</v>
      </c>
      <c r="C4" s="62"/>
      <c r="D4" s="62"/>
    </row>
    <row r="5" spans="2:9" ht="12.75" x14ac:dyDescent="0.2">
      <c r="B5" s="63" t="s">
        <v>117</v>
      </c>
      <c r="C5" s="63"/>
      <c r="D5" s="63"/>
    </row>
    <row r="6" spans="2:9" ht="12.75" x14ac:dyDescent="0.2">
      <c r="B6" s="63"/>
      <c r="C6" s="63"/>
      <c r="D6" s="63"/>
    </row>
    <row r="7" spans="2:9" ht="14.25" x14ac:dyDescent="0.2">
      <c r="B7" s="63" t="s">
        <v>124</v>
      </c>
      <c r="C7" s="108" t="s">
        <v>216</v>
      </c>
      <c r="D7" s="108"/>
      <c r="E7" s="108"/>
    </row>
    <row r="8" spans="2:9" ht="14.25" x14ac:dyDescent="0.2">
      <c r="B8" s="63" t="s">
        <v>125</v>
      </c>
      <c r="C8" s="108" t="s">
        <v>134</v>
      </c>
      <c r="D8" s="108"/>
      <c r="E8" s="108"/>
    </row>
    <row r="9" spans="2:9" ht="14.25" x14ac:dyDescent="0.2">
      <c r="B9" s="63" t="s">
        <v>126</v>
      </c>
      <c r="C9" s="108" t="s">
        <v>135</v>
      </c>
      <c r="D9" s="108"/>
      <c r="E9" s="108"/>
    </row>
    <row r="10" spans="2:9" x14ac:dyDescent="0.25">
      <c r="B10" s="63"/>
      <c r="C10" s="63"/>
      <c r="D10" s="63"/>
      <c r="H10" s="64"/>
      <c r="I10" s="65"/>
    </row>
    <row r="11" spans="2:9" x14ac:dyDescent="0.25">
      <c r="B11" s="100" t="s">
        <v>231</v>
      </c>
    </row>
    <row r="12" spans="2:9" x14ac:dyDescent="0.25">
      <c r="B12" s="106" t="s">
        <v>236</v>
      </c>
      <c r="C12" s="59"/>
      <c r="D12" s="59"/>
      <c r="E12" s="66"/>
    </row>
    <row r="13" spans="2:9" x14ac:dyDescent="0.25">
      <c r="B13" s="106" t="s">
        <v>237</v>
      </c>
      <c r="C13" s="59"/>
      <c r="D13" s="59"/>
      <c r="E13" s="66"/>
    </row>
    <row r="14" spans="2:9" s="13" customFormat="1" x14ac:dyDescent="0.25">
      <c r="C14" s="73"/>
      <c r="D14" s="73"/>
      <c r="E14" s="15"/>
    </row>
    <row r="15" spans="2:9" s="13" customFormat="1" x14ac:dyDescent="0.25">
      <c r="B15" s="100" t="s">
        <v>232</v>
      </c>
      <c r="C15" s="73"/>
      <c r="D15" s="73"/>
      <c r="E15" s="15"/>
    </row>
    <row r="16" spans="2:9" x14ac:dyDescent="0.25">
      <c r="B16" s="106" t="s">
        <v>233</v>
      </c>
    </row>
    <row r="17" spans="2:2" x14ac:dyDescent="0.25">
      <c r="B17" s="106" t="s">
        <v>238</v>
      </c>
    </row>
    <row r="19" spans="2:2" x14ac:dyDescent="0.25">
      <c r="B19" s="73" t="s">
        <v>136</v>
      </c>
    </row>
    <row r="20" spans="2:2" x14ac:dyDescent="0.25">
      <c r="B20" s="73" t="s">
        <v>249</v>
      </c>
    </row>
    <row r="21" spans="2:2" x14ac:dyDescent="0.25">
      <c r="B21" s="100"/>
    </row>
  </sheetData>
  <mergeCells count="3">
    <mergeCell ref="C7:E7"/>
    <mergeCell ref="C8:E8"/>
    <mergeCell ref="C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21" sqref="B121"/>
    </sheetView>
  </sheetViews>
  <sheetFormatPr defaultRowHeight="14.4" x14ac:dyDescent="0.3"/>
  <cols>
    <col min="1" max="1" width="10.33203125" customWidth="1"/>
    <col min="2" max="2" width="50.33203125" style="4" customWidth="1"/>
    <col min="3" max="3" width="15.5546875" style="71" customWidth="1"/>
    <col min="4" max="4" width="15.5546875" style="4" customWidth="1"/>
    <col min="5" max="5" width="12.33203125" style="4" customWidth="1"/>
    <col min="6" max="6" width="10.44140625" bestFit="1" customWidth="1"/>
    <col min="7" max="8" width="10" bestFit="1" customWidth="1"/>
  </cols>
  <sheetData>
    <row r="1" spans="1:6" ht="19.5" x14ac:dyDescent="0.3">
      <c r="A1" s="25" t="s">
        <v>130</v>
      </c>
    </row>
    <row r="2" spans="1:6" ht="15" x14ac:dyDescent="0.25">
      <c r="C2" s="57" t="s">
        <v>137</v>
      </c>
    </row>
    <row r="3" spans="1:6" s="30" customFormat="1" ht="13.5" customHeight="1" x14ac:dyDescent="0.2">
      <c r="A3" s="28"/>
      <c r="B3" s="29"/>
      <c r="C3" s="109" t="s">
        <v>38</v>
      </c>
      <c r="D3" s="109"/>
      <c r="E3" s="109"/>
    </row>
    <row r="4" spans="1:6" s="32" customFormat="1" ht="13.95" x14ac:dyDescent="0.25">
      <c r="A4" s="31"/>
      <c r="B4" s="12" t="s">
        <v>1</v>
      </c>
      <c r="C4" s="26" t="s">
        <v>132</v>
      </c>
      <c r="D4" s="26" t="s">
        <v>133</v>
      </c>
      <c r="E4" s="26" t="s">
        <v>138</v>
      </c>
    </row>
    <row r="5" spans="1:6" s="32" customFormat="1" ht="18" x14ac:dyDescent="0.25">
      <c r="A5" s="33" t="s">
        <v>49</v>
      </c>
      <c r="B5" s="35"/>
      <c r="C5" s="78"/>
      <c r="D5" s="35"/>
      <c r="E5" s="35"/>
    </row>
    <row r="6" spans="1:6" s="35" customFormat="1" ht="18" x14ac:dyDescent="0.25">
      <c r="A6" s="33"/>
      <c r="B6" s="34" t="s">
        <v>50</v>
      </c>
      <c r="C6" s="52">
        <v>8400</v>
      </c>
      <c r="D6" s="52">
        <v>8700</v>
      </c>
      <c r="E6" s="52">
        <v>8700</v>
      </c>
      <c r="F6" s="48"/>
    </row>
    <row r="7" spans="1:6" s="35" customFormat="1" ht="18" x14ac:dyDescent="0.25">
      <c r="A7" s="33"/>
      <c r="B7" s="34" t="s">
        <v>51</v>
      </c>
      <c r="C7" s="52">
        <v>9000</v>
      </c>
      <c r="D7" s="52">
        <v>9000</v>
      </c>
      <c r="E7" s="52">
        <v>8280</v>
      </c>
      <c r="F7" s="48"/>
    </row>
    <row r="8" spans="1:6" s="35" customFormat="1" ht="18" x14ac:dyDescent="0.25">
      <c r="A8" s="33"/>
      <c r="B8" s="34" t="s">
        <v>94</v>
      </c>
      <c r="C8" s="52">
        <v>0</v>
      </c>
      <c r="D8" s="52">
        <v>15600</v>
      </c>
      <c r="E8" s="52">
        <v>15600</v>
      </c>
      <c r="F8" s="48"/>
    </row>
    <row r="9" spans="1:6" s="35" customFormat="1" ht="18" x14ac:dyDescent="0.25">
      <c r="A9" s="33"/>
      <c r="B9" s="34" t="s">
        <v>95</v>
      </c>
      <c r="C9" s="52">
        <v>0</v>
      </c>
      <c r="D9" s="52">
        <v>13800</v>
      </c>
      <c r="E9" s="52">
        <v>15600</v>
      </c>
      <c r="F9" s="48"/>
    </row>
    <row r="10" spans="1:6" s="35" customFormat="1" ht="18" x14ac:dyDescent="0.25">
      <c r="A10" s="33"/>
      <c r="B10" s="34" t="s">
        <v>139</v>
      </c>
      <c r="C10" s="52">
        <v>9720</v>
      </c>
      <c r="D10" s="52">
        <v>12000</v>
      </c>
      <c r="E10" s="52">
        <v>11400</v>
      </c>
      <c r="F10" s="48"/>
    </row>
    <row r="11" spans="1:6" s="35" customFormat="1" ht="18" x14ac:dyDescent="0.25">
      <c r="A11" s="33"/>
      <c r="B11" s="34" t="s">
        <v>140</v>
      </c>
      <c r="C11" s="52">
        <v>9360</v>
      </c>
      <c r="D11" s="52">
        <v>9360</v>
      </c>
      <c r="E11" s="52">
        <v>9360</v>
      </c>
      <c r="F11" s="48"/>
    </row>
    <row r="12" spans="1:6" s="35" customFormat="1" ht="18" x14ac:dyDescent="0.25">
      <c r="A12" s="33"/>
      <c r="B12" s="34" t="s">
        <v>98</v>
      </c>
      <c r="C12" s="52">
        <v>12000</v>
      </c>
      <c r="D12" s="52">
        <v>0</v>
      </c>
      <c r="E12" s="52">
        <v>0</v>
      </c>
      <c r="F12" s="48"/>
    </row>
    <row r="13" spans="1:6" s="35" customFormat="1" ht="18" x14ac:dyDescent="0.25">
      <c r="A13" s="33"/>
      <c r="B13" s="34" t="s">
        <v>141</v>
      </c>
      <c r="C13" s="52">
        <v>25800</v>
      </c>
      <c r="D13" s="52">
        <v>25800</v>
      </c>
      <c r="E13" s="52">
        <v>25200</v>
      </c>
      <c r="F13" s="48"/>
    </row>
    <row r="14" spans="1:6" s="35" customFormat="1" ht="18" x14ac:dyDescent="0.25">
      <c r="A14" s="33"/>
      <c r="B14" s="34" t="s">
        <v>142</v>
      </c>
      <c r="C14" s="52">
        <v>16800</v>
      </c>
      <c r="D14" s="52">
        <v>16800</v>
      </c>
      <c r="E14" s="52">
        <v>15000</v>
      </c>
      <c r="F14" s="48"/>
    </row>
    <row r="15" spans="1:6" s="35" customFormat="1" ht="18" x14ac:dyDescent="0.25">
      <c r="A15" s="33"/>
      <c r="B15" s="34" t="s">
        <v>104</v>
      </c>
      <c r="C15" s="52">
        <v>24600</v>
      </c>
      <c r="D15" s="52">
        <v>26400</v>
      </c>
      <c r="E15" s="52">
        <v>25200</v>
      </c>
      <c r="F15" s="48"/>
    </row>
    <row r="16" spans="1:6" s="35" customFormat="1" ht="18" x14ac:dyDescent="0.25">
      <c r="A16" s="33"/>
      <c r="B16" s="34" t="s">
        <v>143</v>
      </c>
      <c r="C16" s="52">
        <v>0</v>
      </c>
      <c r="D16" s="52">
        <v>0</v>
      </c>
      <c r="E16" s="52">
        <v>20400</v>
      </c>
      <c r="F16" s="48"/>
    </row>
    <row r="17" spans="1:6" s="35" customFormat="1" ht="18" x14ac:dyDescent="0.25">
      <c r="A17" s="33"/>
      <c r="B17" s="34" t="s">
        <v>52</v>
      </c>
      <c r="C17" s="52">
        <v>27000</v>
      </c>
      <c r="D17" s="52">
        <v>26400</v>
      </c>
      <c r="E17" s="52">
        <v>25800</v>
      </c>
      <c r="F17" s="48"/>
    </row>
    <row r="18" spans="1:6" s="35" customFormat="1" ht="18" x14ac:dyDescent="0.25">
      <c r="A18" s="33"/>
      <c r="B18" s="34" t="s">
        <v>144</v>
      </c>
      <c r="C18" s="52">
        <v>16200</v>
      </c>
      <c r="D18" s="52">
        <v>14400</v>
      </c>
      <c r="E18" s="52">
        <v>15600</v>
      </c>
      <c r="F18" s="48"/>
    </row>
    <row r="19" spans="1:6" s="35" customFormat="1" ht="18" x14ac:dyDescent="0.25">
      <c r="A19" s="33"/>
      <c r="B19" s="34" t="s">
        <v>145</v>
      </c>
      <c r="C19" s="52">
        <v>30600</v>
      </c>
      <c r="D19" s="52">
        <v>36000</v>
      </c>
      <c r="E19" s="52">
        <v>34200</v>
      </c>
      <c r="F19" s="48"/>
    </row>
    <row r="20" spans="1:6" s="35" customFormat="1" ht="18" x14ac:dyDescent="0.25">
      <c r="A20" s="33"/>
      <c r="B20" s="34" t="s">
        <v>146</v>
      </c>
      <c r="C20" s="52">
        <v>16800</v>
      </c>
      <c r="D20" s="52">
        <v>0</v>
      </c>
      <c r="E20" s="52">
        <v>0</v>
      </c>
      <c r="F20" s="48"/>
    </row>
    <row r="21" spans="1:6" s="35" customFormat="1" ht="18" x14ac:dyDescent="0.25">
      <c r="A21" s="33"/>
      <c r="B21" s="34" t="s">
        <v>147</v>
      </c>
      <c r="C21" s="52">
        <v>37200</v>
      </c>
      <c r="D21" s="52">
        <v>40200</v>
      </c>
      <c r="E21" s="52">
        <v>36000</v>
      </c>
      <c r="F21" s="48"/>
    </row>
    <row r="22" spans="1:6" s="4" customFormat="1" ht="15" x14ac:dyDescent="0.25">
      <c r="B22" s="34" t="s">
        <v>148</v>
      </c>
      <c r="C22" s="52">
        <v>18600</v>
      </c>
      <c r="D22" s="52">
        <v>18600</v>
      </c>
      <c r="E22" s="52">
        <v>16800</v>
      </c>
      <c r="F22" s="48"/>
    </row>
    <row r="23" spans="1:6" s="4" customFormat="1" ht="18" x14ac:dyDescent="0.25">
      <c r="A23" s="33"/>
      <c r="B23" s="34" t="s">
        <v>149</v>
      </c>
      <c r="C23" s="52">
        <v>24000</v>
      </c>
      <c r="D23" s="52">
        <v>24000</v>
      </c>
      <c r="E23" s="52">
        <v>23400</v>
      </c>
      <c r="F23" s="48"/>
    </row>
    <row r="24" spans="1:6" s="4" customFormat="1" ht="18" x14ac:dyDescent="0.25">
      <c r="A24" s="33"/>
      <c r="B24" s="34" t="s">
        <v>150</v>
      </c>
      <c r="C24" s="52">
        <v>13800</v>
      </c>
      <c r="D24" s="52">
        <v>13800</v>
      </c>
      <c r="E24" s="52">
        <v>15000</v>
      </c>
      <c r="F24" s="48"/>
    </row>
    <row r="25" spans="1:6" s="4" customFormat="1" ht="18" x14ac:dyDescent="0.25">
      <c r="A25" s="33"/>
      <c r="B25" s="34" t="s">
        <v>151</v>
      </c>
      <c r="C25" s="52">
        <v>16200</v>
      </c>
      <c r="D25" s="52">
        <v>16200</v>
      </c>
      <c r="E25" s="52">
        <v>16800</v>
      </c>
      <c r="F25" s="48"/>
    </row>
    <row r="26" spans="1:6" s="4" customFormat="1" ht="18" x14ac:dyDescent="0.25">
      <c r="A26" s="33"/>
      <c r="B26" s="34" t="s">
        <v>118</v>
      </c>
      <c r="C26" s="52">
        <v>13200</v>
      </c>
      <c r="D26" s="52">
        <v>0</v>
      </c>
      <c r="E26" s="52">
        <v>0</v>
      </c>
      <c r="F26" s="48"/>
    </row>
    <row r="27" spans="1:6" s="4" customFormat="1" ht="18" x14ac:dyDescent="0.25">
      <c r="A27" s="33"/>
      <c r="B27" s="34" t="s">
        <v>152</v>
      </c>
      <c r="C27" s="52">
        <v>13800</v>
      </c>
      <c r="D27" s="52">
        <v>13800</v>
      </c>
      <c r="E27" s="52">
        <v>13800</v>
      </c>
      <c r="F27" s="48"/>
    </row>
    <row r="28" spans="1:6" s="4" customFormat="1" ht="18" x14ac:dyDescent="0.25">
      <c r="A28" s="33"/>
      <c r="B28" s="34" t="s">
        <v>153</v>
      </c>
      <c r="C28" s="52">
        <v>13200</v>
      </c>
      <c r="D28" s="52">
        <v>13800</v>
      </c>
      <c r="E28" s="52">
        <v>13800</v>
      </c>
      <c r="F28" s="48"/>
    </row>
    <row r="29" spans="1:6" s="4" customFormat="1" ht="18" x14ac:dyDescent="0.25">
      <c r="A29" s="33"/>
      <c r="B29" s="34" t="s">
        <v>154</v>
      </c>
      <c r="C29" s="52">
        <v>12600</v>
      </c>
      <c r="D29" s="52">
        <v>12600</v>
      </c>
      <c r="E29" s="52">
        <v>12600</v>
      </c>
      <c r="F29" s="48"/>
    </row>
    <row r="30" spans="1:6" s="4" customFormat="1" ht="15" x14ac:dyDescent="0.25">
      <c r="B30" s="34" t="s">
        <v>155</v>
      </c>
      <c r="C30" s="52">
        <v>13800</v>
      </c>
      <c r="D30" s="52">
        <v>16200</v>
      </c>
      <c r="E30" s="52">
        <v>16200</v>
      </c>
      <c r="F30" s="48"/>
    </row>
    <row r="31" spans="1:6" s="4" customFormat="1" ht="18" x14ac:dyDescent="0.25">
      <c r="A31" s="33"/>
      <c r="B31" s="34" t="s">
        <v>53</v>
      </c>
      <c r="C31" s="52">
        <v>9720</v>
      </c>
      <c r="D31" s="52">
        <v>11100</v>
      </c>
      <c r="E31" s="52">
        <v>11100</v>
      </c>
      <c r="F31" s="48"/>
    </row>
    <row r="32" spans="1:6" s="4" customFormat="1" ht="17.399999999999999" x14ac:dyDescent="0.3">
      <c r="A32" s="33"/>
      <c r="B32" s="34" t="s">
        <v>156</v>
      </c>
      <c r="C32" s="52">
        <v>9720</v>
      </c>
      <c r="D32" s="52">
        <v>10140</v>
      </c>
      <c r="E32" s="52">
        <v>11100</v>
      </c>
      <c r="F32" s="48"/>
    </row>
    <row r="33" spans="1:8" s="4" customFormat="1" ht="17.399999999999999" x14ac:dyDescent="0.3">
      <c r="A33" s="33"/>
      <c r="B33" s="34" t="s">
        <v>157</v>
      </c>
      <c r="C33" s="52">
        <v>18000</v>
      </c>
      <c r="D33" s="52">
        <v>18600</v>
      </c>
      <c r="E33" s="52">
        <v>19800</v>
      </c>
      <c r="F33" s="48"/>
    </row>
    <row r="34" spans="1:8" s="4" customFormat="1" ht="17.399999999999999" x14ac:dyDescent="0.3">
      <c r="A34" s="33"/>
      <c r="B34" s="34" t="s">
        <v>158</v>
      </c>
      <c r="C34" s="52">
        <v>9000</v>
      </c>
      <c r="D34" s="52">
        <v>10200</v>
      </c>
      <c r="E34" s="52">
        <v>12600</v>
      </c>
      <c r="F34" s="48"/>
    </row>
    <row r="35" spans="1:8" s="4" customFormat="1" x14ac:dyDescent="0.3">
      <c r="B35" s="34" t="s">
        <v>159</v>
      </c>
      <c r="C35" s="52">
        <v>19200</v>
      </c>
      <c r="D35" s="52">
        <v>21600</v>
      </c>
      <c r="E35" s="52">
        <v>21000</v>
      </c>
      <c r="F35" s="48"/>
    </row>
    <row r="36" spans="1:8" s="4" customFormat="1" ht="17.399999999999999" x14ac:dyDescent="0.3">
      <c r="A36" s="33"/>
      <c r="B36" s="34" t="s">
        <v>54</v>
      </c>
      <c r="C36" s="52">
        <v>34200</v>
      </c>
      <c r="D36" s="52">
        <v>34200</v>
      </c>
      <c r="E36" s="52">
        <v>31800</v>
      </c>
      <c r="F36" s="48"/>
    </row>
    <row r="37" spans="1:8" s="4" customFormat="1" ht="17.399999999999999" x14ac:dyDescent="0.3">
      <c r="A37" s="33"/>
      <c r="B37" s="34" t="s">
        <v>239</v>
      </c>
      <c r="C37" s="52">
        <v>70800</v>
      </c>
      <c r="D37" s="52">
        <v>70800</v>
      </c>
      <c r="E37" s="52">
        <v>67200</v>
      </c>
      <c r="F37" s="48">
        <f>+C37*1.1</f>
        <v>77880</v>
      </c>
      <c r="G37" s="48">
        <f t="shared" ref="G37:H37" si="0">+D37*1.1</f>
        <v>77880</v>
      </c>
      <c r="H37" s="48">
        <f t="shared" si="0"/>
        <v>73920</v>
      </c>
    </row>
    <row r="38" spans="1:8" s="4" customFormat="1" ht="17.399999999999999" x14ac:dyDescent="0.3">
      <c r="A38" s="33"/>
      <c r="B38" s="34" t="s">
        <v>240</v>
      </c>
      <c r="C38" s="52">
        <v>72000</v>
      </c>
      <c r="D38" s="52">
        <v>72000</v>
      </c>
      <c r="E38" s="52">
        <v>68400</v>
      </c>
      <c r="F38" s="48">
        <f>+C38*1.1</f>
        <v>79200</v>
      </c>
      <c r="G38" s="48">
        <f t="shared" ref="G38" si="1">+D38*1.1</f>
        <v>79200</v>
      </c>
      <c r="H38" s="48">
        <f t="shared" ref="H38" si="2">+E38*1.1</f>
        <v>75240</v>
      </c>
    </row>
    <row r="39" spans="1:8" s="4" customFormat="1" ht="17.399999999999999" x14ac:dyDescent="0.3">
      <c r="A39" s="33"/>
      <c r="B39" s="34" t="s">
        <v>119</v>
      </c>
      <c r="C39" s="52">
        <v>72000</v>
      </c>
      <c r="D39" s="52">
        <v>72000</v>
      </c>
      <c r="E39" s="52">
        <v>67800</v>
      </c>
      <c r="F39" s="48">
        <f>+F37-'Listino TvGen- tariffe PU'!C37</f>
        <v>0</v>
      </c>
      <c r="G39" s="48">
        <f>+G37-'Listino TvGen- tariffe PU'!D37</f>
        <v>0</v>
      </c>
      <c r="H39" s="48">
        <f>+H37-'Listino TvGen- tariffe PU'!E37</f>
        <v>0</v>
      </c>
    </row>
    <row r="40" spans="1:8" s="4" customFormat="1" ht="17.399999999999999" x14ac:dyDescent="0.3">
      <c r="A40" s="33"/>
      <c r="B40" s="34" t="s">
        <v>55</v>
      </c>
      <c r="C40" s="52">
        <v>60000</v>
      </c>
      <c r="D40" s="52">
        <v>63000</v>
      </c>
      <c r="E40" s="52">
        <v>57000</v>
      </c>
      <c r="F40" s="48">
        <f>+F38-'Listino TvGen- tariffe PU'!C38</f>
        <v>0</v>
      </c>
      <c r="G40" s="48">
        <f>+G38-'Listino TvGen- tariffe PU'!D38</f>
        <v>0</v>
      </c>
      <c r="H40" s="48">
        <f>+H38-'Listino TvGen- tariffe PU'!E38</f>
        <v>0</v>
      </c>
    </row>
    <row r="41" spans="1:8" s="4" customFormat="1" ht="17.399999999999999" x14ac:dyDescent="0.3">
      <c r="A41" s="33"/>
      <c r="B41" s="34" t="s">
        <v>160</v>
      </c>
      <c r="C41" s="52">
        <v>63000</v>
      </c>
      <c r="D41" s="52">
        <v>66000</v>
      </c>
      <c r="E41" s="52">
        <v>63000</v>
      </c>
      <c r="F41" s="48"/>
    </row>
    <row r="42" spans="1:8" s="4" customFormat="1" ht="17.399999999999999" x14ac:dyDescent="0.3">
      <c r="A42" s="33"/>
      <c r="B42" s="34" t="s">
        <v>56</v>
      </c>
      <c r="C42" s="52">
        <v>66000</v>
      </c>
      <c r="D42" s="52">
        <v>66000</v>
      </c>
      <c r="E42" s="52">
        <v>63000</v>
      </c>
      <c r="F42" s="48"/>
    </row>
    <row r="43" spans="1:8" s="4" customFormat="1" ht="17.399999999999999" x14ac:dyDescent="0.3">
      <c r="A43" s="33"/>
      <c r="B43" s="34" t="s">
        <v>99</v>
      </c>
      <c r="C43" s="52">
        <v>49800</v>
      </c>
      <c r="D43" s="52">
        <v>48000</v>
      </c>
      <c r="E43" s="52">
        <v>48000</v>
      </c>
      <c r="F43" s="48"/>
    </row>
    <row r="44" spans="1:8" s="4" customFormat="1" x14ac:dyDescent="0.3">
      <c r="B44" s="34" t="s">
        <v>100</v>
      </c>
      <c r="C44" s="52">
        <v>40800</v>
      </c>
      <c r="D44" s="52">
        <v>39600</v>
      </c>
      <c r="E44" s="52">
        <v>39600</v>
      </c>
      <c r="F44" s="75"/>
    </row>
    <row r="45" spans="1:8" s="4" customFormat="1" x14ac:dyDescent="0.3">
      <c r="B45" s="34" t="s">
        <v>161</v>
      </c>
      <c r="C45" s="52">
        <v>24000</v>
      </c>
      <c r="D45" s="52">
        <v>21600</v>
      </c>
      <c r="E45" s="52">
        <v>22800</v>
      </c>
      <c r="F45" s="48"/>
    </row>
    <row r="46" spans="1:8" s="4" customFormat="1" x14ac:dyDescent="0.3">
      <c r="B46" s="34" t="s">
        <v>162</v>
      </c>
      <c r="C46" s="52">
        <v>27600</v>
      </c>
      <c r="D46" s="52">
        <v>30000</v>
      </c>
      <c r="E46" s="52">
        <v>31800</v>
      </c>
      <c r="F46" s="48"/>
    </row>
    <row r="47" spans="1:8" x14ac:dyDescent="0.3">
      <c r="B47" s="34" t="s">
        <v>163</v>
      </c>
      <c r="C47" s="52">
        <v>0</v>
      </c>
      <c r="D47" s="52">
        <v>66000</v>
      </c>
      <c r="E47" s="52">
        <v>63000</v>
      </c>
      <c r="F47" s="48"/>
    </row>
    <row r="48" spans="1:8" x14ac:dyDescent="0.3">
      <c r="B48" s="34" t="s">
        <v>164</v>
      </c>
      <c r="C48" s="52">
        <v>0</v>
      </c>
      <c r="D48" s="52">
        <v>44400</v>
      </c>
      <c r="E48" s="52">
        <v>42000</v>
      </c>
      <c r="F48" s="48"/>
    </row>
    <row r="49" spans="1:6" s="4" customFormat="1" x14ac:dyDescent="0.3">
      <c r="B49" s="34" t="s">
        <v>101</v>
      </c>
      <c r="C49" s="52">
        <v>9900</v>
      </c>
      <c r="D49" s="52">
        <v>10200</v>
      </c>
      <c r="E49" s="52">
        <v>10200</v>
      </c>
      <c r="F49" s="48"/>
    </row>
    <row r="50" spans="1:6" s="4" customFormat="1" x14ac:dyDescent="0.3">
      <c r="B50" s="34" t="s">
        <v>57</v>
      </c>
      <c r="C50" s="52">
        <v>19800</v>
      </c>
      <c r="D50" s="52">
        <v>22200</v>
      </c>
      <c r="E50" s="52">
        <v>17400</v>
      </c>
      <c r="F50" s="48"/>
    </row>
    <row r="51" spans="1:6" s="4" customFormat="1" ht="13.95" customHeight="1" x14ac:dyDescent="0.3">
      <c r="B51" s="34" t="s">
        <v>96</v>
      </c>
      <c r="C51" s="52">
        <v>8400</v>
      </c>
      <c r="D51" s="52">
        <v>9000</v>
      </c>
      <c r="E51" s="52">
        <v>9000</v>
      </c>
      <c r="F51" s="48"/>
    </row>
    <row r="52" spans="1:6" s="4" customFormat="1" ht="17.399999999999999" x14ac:dyDescent="0.3">
      <c r="A52" s="33" t="s">
        <v>58</v>
      </c>
      <c r="B52" s="34"/>
      <c r="C52" s="52"/>
      <c r="D52" s="52"/>
      <c r="E52" s="52"/>
      <c r="F52" s="48"/>
    </row>
    <row r="53" spans="1:6" s="4" customFormat="1" x14ac:dyDescent="0.3">
      <c r="B53" s="34" t="s">
        <v>165</v>
      </c>
      <c r="C53" s="52">
        <v>15600</v>
      </c>
      <c r="D53" s="52">
        <v>15600</v>
      </c>
      <c r="E53" s="52">
        <v>16200</v>
      </c>
      <c r="F53" s="48"/>
    </row>
    <row r="54" spans="1:6" s="4" customFormat="1" x14ac:dyDescent="0.3">
      <c r="B54" s="34" t="s">
        <v>166</v>
      </c>
      <c r="C54" s="52">
        <v>24600</v>
      </c>
      <c r="D54" s="52">
        <v>26400</v>
      </c>
      <c r="E54" s="52">
        <v>24600</v>
      </c>
      <c r="F54" s="48"/>
    </row>
    <row r="55" spans="1:6" s="4" customFormat="1" x14ac:dyDescent="0.3">
      <c r="B55" s="34" t="s">
        <v>167</v>
      </c>
      <c r="C55" s="52">
        <v>12600</v>
      </c>
      <c r="D55" s="52">
        <v>12600</v>
      </c>
      <c r="E55" s="52">
        <v>13200</v>
      </c>
      <c r="F55" s="48"/>
    </row>
    <row r="56" spans="1:6" s="4" customFormat="1" x14ac:dyDescent="0.3">
      <c r="B56" s="34" t="s">
        <v>59</v>
      </c>
      <c r="C56" s="52">
        <v>18000</v>
      </c>
      <c r="D56" s="52">
        <v>18000</v>
      </c>
      <c r="E56" s="52">
        <v>16800</v>
      </c>
      <c r="F56" s="48"/>
    </row>
    <row r="57" spans="1:6" s="4" customFormat="1" x14ac:dyDescent="0.3">
      <c r="B57" s="34" t="s">
        <v>168</v>
      </c>
      <c r="C57" s="52">
        <v>27000</v>
      </c>
      <c r="D57" s="52">
        <v>27600</v>
      </c>
      <c r="E57" s="52">
        <v>26400</v>
      </c>
      <c r="F57" s="48"/>
    </row>
    <row r="58" spans="1:6" s="4" customFormat="1" x14ac:dyDescent="0.3">
      <c r="B58" s="34" t="s">
        <v>61</v>
      </c>
      <c r="C58" s="52">
        <v>16200</v>
      </c>
      <c r="D58" s="52">
        <v>19200</v>
      </c>
      <c r="E58" s="52">
        <v>18000</v>
      </c>
      <c r="F58" s="48"/>
    </row>
    <row r="59" spans="1:6" s="4" customFormat="1" x14ac:dyDescent="0.3">
      <c r="B59" s="34" t="s">
        <v>60</v>
      </c>
      <c r="C59" s="52">
        <v>13800</v>
      </c>
      <c r="D59" s="52">
        <v>13800</v>
      </c>
      <c r="E59" s="52">
        <v>13200</v>
      </c>
      <c r="F59" s="48"/>
    </row>
    <row r="60" spans="1:6" s="4" customFormat="1" x14ac:dyDescent="0.3">
      <c r="B60" s="34" t="s">
        <v>169</v>
      </c>
      <c r="C60" s="52">
        <v>13800</v>
      </c>
      <c r="D60" s="52">
        <v>13800</v>
      </c>
      <c r="E60" s="52">
        <v>13800</v>
      </c>
      <c r="F60" s="48"/>
    </row>
    <row r="61" spans="1:6" s="4" customFormat="1" x14ac:dyDescent="0.3">
      <c r="B61" s="34" t="s">
        <v>62</v>
      </c>
      <c r="C61" s="52">
        <v>9540</v>
      </c>
      <c r="D61" s="52">
        <v>9720</v>
      </c>
      <c r="E61" s="52">
        <v>9960</v>
      </c>
      <c r="F61" s="48"/>
    </row>
    <row r="62" spans="1:6" s="4" customFormat="1" x14ac:dyDescent="0.3">
      <c r="B62" s="34" t="s">
        <v>170</v>
      </c>
      <c r="C62" s="52">
        <v>8100</v>
      </c>
      <c r="D62" s="52">
        <v>6300</v>
      </c>
      <c r="E62" s="52">
        <v>5700</v>
      </c>
      <c r="F62" s="48"/>
    </row>
    <row r="63" spans="1:6" s="4" customFormat="1" x14ac:dyDescent="0.3">
      <c r="B63" s="34" t="s">
        <v>171</v>
      </c>
      <c r="C63" s="52">
        <v>6000</v>
      </c>
      <c r="D63" s="52">
        <v>6300</v>
      </c>
      <c r="E63" s="52">
        <v>6540</v>
      </c>
      <c r="F63" s="48"/>
    </row>
    <row r="64" spans="1:6" s="4" customFormat="1" x14ac:dyDescent="0.3">
      <c r="B64" s="34" t="s">
        <v>63</v>
      </c>
      <c r="C64" s="52">
        <v>6840</v>
      </c>
      <c r="D64" s="52">
        <v>7140</v>
      </c>
      <c r="E64" s="52">
        <v>6540</v>
      </c>
      <c r="F64" s="48"/>
    </row>
    <row r="65" spans="1:6" s="4" customFormat="1" x14ac:dyDescent="0.3">
      <c r="B65" s="34" t="s">
        <v>172</v>
      </c>
      <c r="C65" s="52">
        <v>18000</v>
      </c>
      <c r="D65" s="52">
        <v>19200</v>
      </c>
      <c r="E65" s="52">
        <v>19200</v>
      </c>
      <c r="F65" s="48"/>
    </row>
    <row r="66" spans="1:6" s="4" customFormat="1" x14ac:dyDescent="0.3">
      <c r="B66" s="34" t="s">
        <v>173</v>
      </c>
      <c r="C66" s="52">
        <v>7500</v>
      </c>
      <c r="D66" s="52">
        <v>8700</v>
      </c>
      <c r="E66" s="52">
        <v>8700</v>
      </c>
      <c r="F66" s="48"/>
    </row>
    <row r="67" spans="1:6" s="4" customFormat="1" x14ac:dyDescent="0.3">
      <c r="B67" s="34" t="s">
        <v>174</v>
      </c>
      <c r="C67" s="52">
        <v>10200</v>
      </c>
      <c r="D67" s="52">
        <v>11400</v>
      </c>
      <c r="E67" s="52">
        <v>10800</v>
      </c>
      <c r="F67" s="48"/>
    </row>
    <row r="68" spans="1:6" s="4" customFormat="1" x14ac:dyDescent="0.3">
      <c r="B68" s="34" t="s">
        <v>64</v>
      </c>
      <c r="C68" s="52">
        <v>24000</v>
      </c>
      <c r="D68" s="52">
        <v>24000</v>
      </c>
      <c r="E68" s="52">
        <v>21600</v>
      </c>
      <c r="F68" s="48"/>
    </row>
    <row r="69" spans="1:6" s="4" customFormat="1" x14ac:dyDescent="0.3">
      <c r="B69" s="34" t="s">
        <v>65</v>
      </c>
      <c r="C69" s="52">
        <v>27000</v>
      </c>
      <c r="D69" s="52">
        <v>27000</v>
      </c>
      <c r="E69" s="52">
        <v>24600</v>
      </c>
      <c r="F69" s="48"/>
    </row>
    <row r="70" spans="1:6" s="4" customFormat="1" x14ac:dyDescent="0.3">
      <c r="B70" s="34" t="s">
        <v>66</v>
      </c>
      <c r="C70" s="52">
        <v>31200</v>
      </c>
      <c r="D70" s="52">
        <v>31200</v>
      </c>
      <c r="E70" s="52">
        <v>31200</v>
      </c>
      <c r="F70" s="48"/>
    </row>
    <row r="71" spans="1:6" s="4" customFormat="1" ht="13.95" customHeight="1" x14ac:dyDescent="0.3">
      <c r="B71" s="34" t="s">
        <v>102</v>
      </c>
      <c r="C71" s="52">
        <v>36000</v>
      </c>
      <c r="D71" s="52">
        <v>36000</v>
      </c>
      <c r="E71" s="52">
        <v>36000</v>
      </c>
      <c r="F71" s="48"/>
    </row>
    <row r="72" spans="1:6" s="4" customFormat="1" ht="13.95" customHeight="1" x14ac:dyDescent="0.3">
      <c r="B72" s="34" t="s">
        <v>105</v>
      </c>
      <c r="C72" s="52">
        <v>16800</v>
      </c>
      <c r="D72" s="52">
        <v>16800</v>
      </c>
      <c r="E72" s="52">
        <v>16800</v>
      </c>
      <c r="F72" s="48"/>
    </row>
    <row r="73" spans="1:6" x14ac:dyDescent="0.3">
      <c r="B73" s="34" t="s">
        <v>186</v>
      </c>
      <c r="C73" s="52">
        <v>28200</v>
      </c>
      <c r="D73" s="52">
        <v>28200</v>
      </c>
      <c r="E73" s="52">
        <v>27600</v>
      </c>
      <c r="F73" s="48"/>
    </row>
    <row r="74" spans="1:6" x14ac:dyDescent="0.3">
      <c r="B74" s="34" t="s">
        <v>230</v>
      </c>
      <c r="C74" s="52">
        <v>0</v>
      </c>
      <c r="D74" s="52">
        <v>43800</v>
      </c>
      <c r="E74" s="52">
        <v>43800</v>
      </c>
      <c r="F74" s="48"/>
    </row>
    <row r="75" spans="1:6" ht="13.95" customHeight="1" x14ac:dyDescent="0.3">
      <c r="B75" s="34" t="s">
        <v>175</v>
      </c>
      <c r="C75" s="52">
        <v>0</v>
      </c>
      <c r="D75" s="52">
        <v>34800</v>
      </c>
      <c r="E75" s="52">
        <v>31800</v>
      </c>
      <c r="F75" s="48"/>
    </row>
    <row r="76" spans="1:6" s="4" customFormat="1" ht="13.95" customHeight="1" x14ac:dyDescent="0.3">
      <c r="B76" s="34" t="s">
        <v>67</v>
      </c>
      <c r="C76" s="52">
        <v>25800</v>
      </c>
      <c r="D76" s="52">
        <v>22800</v>
      </c>
      <c r="E76" s="52">
        <v>25800</v>
      </c>
      <c r="F76" s="48"/>
    </row>
    <row r="77" spans="1:6" s="4" customFormat="1" ht="13.95" customHeight="1" x14ac:dyDescent="0.3">
      <c r="B77" s="34" t="s">
        <v>176</v>
      </c>
      <c r="C77" s="52">
        <v>12000</v>
      </c>
      <c r="D77" s="52">
        <v>12600</v>
      </c>
      <c r="E77" s="52">
        <v>11100</v>
      </c>
      <c r="F77" s="48"/>
    </row>
    <row r="78" spans="1:6" s="4" customFormat="1" ht="13.95" customHeight="1" x14ac:dyDescent="0.3">
      <c r="B78" s="34" t="s">
        <v>68</v>
      </c>
      <c r="C78" s="52">
        <v>13200</v>
      </c>
      <c r="D78" s="52">
        <v>14400</v>
      </c>
      <c r="E78" s="52">
        <v>14400</v>
      </c>
      <c r="F78" s="48"/>
    </row>
    <row r="79" spans="1:6" s="4" customFormat="1" ht="13.95" customHeight="1" x14ac:dyDescent="0.3">
      <c r="B79" s="34" t="s">
        <v>177</v>
      </c>
      <c r="C79" s="52">
        <v>7200</v>
      </c>
      <c r="D79" s="52">
        <v>7500</v>
      </c>
      <c r="E79" s="52">
        <v>8700</v>
      </c>
      <c r="F79" s="48"/>
    </row>
    <row r="80" spans="1:6" s="4" customFormat="1" ht="17.399999999999999" x14ac:dyDescent="0.3">
      <c r="A80" s="33" t="s">
        <v>69</v>
      </c>
      <c r="B80" s="34"/>
      <c r="C80" s="52"/>
      <c r="D80" s="52"/>
      <c r="E80" s="52"/>
    </row>
    <row r="81" spans="2:6" s="4" customFormat="1" x14ac:dyDescent="0.3">
      <c r="B81" s="34" t="s">
        <v>70</v>
      </c>
      <c r="C81" s="52">
        <v>6000</v>
      </c>
      <c r="D81" s="52">
        <v>6360</v>
      </c>
      <c r="E81" s="52">
        <v>6360</v>
      </c>
      <c r="F81" s="48"/>
    </row>
    <row r="82" spans="2:6" s="4" customFormat="1" ht="13.95" customHeight="1" x14ac:dyDescent="0.3">
      <c r="B82" s="34" t="s">
        <v>215</v>
      </c>
      <c r="C82" s="53">
        <v>7740</v>
      </c>
      <c r="D82" s="52">
        <v>0</v>
      </c>
      <c r="E82" s="52">
        <v>0</v>
      </c>
      <c r="F82" s="48"/>
    </row>
    <row r="83" spans="2:6" s="4" customFormat="1" ht="13.95" customHeight="1" x14ac:dyDescent="0.3">
      <c r="B83" s="34" t="s">
        <v>120</v>
      </c>
      <c r="C83" s="52">
        <v>2700</v>
      </c>
      <c r="D83" s="52">
        <v>3120</v>
      </c>
      <c r="E83" s="52">
        <v>3000</v>
      </c>
      <c r="F83" s="48"/>
    </row>
    <row r="84" spans="2:6" s="4" customFormat="1" ht="13.95" customHeight="1" x14ac:dyDescent="0.3">
      <c r="B84" s="34" t="s">
        <v>178</v>
      </c>
      <c r="C84" s="52">
        <v>8400</v>
      </c>
      <c r="D84" s="52">
        <v>9000</v>
      </c>
      <c r="E84" s="52">
        <v>8700</v>
      </c>
      <c r="F84" s="48"/>
    </row>
    <row r="85" spans="2:6" s="4" customFormat="1" ht="13.95" customHeight="1" x14ac:dyDescent="0.3">
      <c r="B85" s="34" t="s">
        <v>71</v>
      </c>
      <c r="C85" s="52">
        <v>15600</v>
      </c>
      <c r="D85" s="52">
        <v>15600</v>
      </c>
      <c r="E85" s="52">
        <v>15600</v>
      </c>
      <c r="F85" s="48"/>
    </row>
    <row r="86" spans="2:6" s="4" customFormat="1" ht="13.95" customHeight="1" x14ac:dyDescent="0.3">
      <c r="B86" s="34" t="s">
        <v>72</v>
      </c>
      <c r="C86" s="52">
        <v>19200</v>
      </c>
      <c r="D86" s="52">
        <v>20400</v>
      </c>
      <c r="E86" s="52">
        <v>18000</v>
      </c>
      <c r="F86" s="48"/>
    </row>
    <row r="87" spans="2:6" s="4" customFormat="1" ht="13.95" customHeight="1" x14ac:dyDescent="0.3">
      <c r="B87" s="34" t="s">
        <v>73</v>
      </c>
      <c r="C87" s="52">
        <v>11400</v>
      </c>
      <c r="D87" s="52">
        <v>12600</v>
      </c>
      <c r="E87" s="52">
        <v>12000</v>
      </c>
      <c r="F87" s="48"/>
    </row>
    <row r="88" spans="2:6" s="4" customFormat="1" ht="13.95" customHeight="1" x14ac:dyDescent="0.3">
      <c r="B88" s="34" t="s">
        <v>121</v>
      </c>
      <c r="C88" s="52">
        <v>0</v>
      </c>
      <c r="D88" s="52">
        <v>8580</v>
      </c>
      <c r="E88" s="52">
        <v>9120</v>
      </c>
      <c r="F88" s="48"/>
    </row>
    <row r="89" spans="2:6" s="4" customFormat="1" ht="13.95" customHeight="1" x14ac:dyDescent="0.3">
      <c r="B89" s="34" t="s">
        <v>74</v>
      </c>
      <c r="C89" s="52">
        <v>7200</v>
      </c>
      <c r="D89" s="52">
        <v>9300</v>
      </c>
      <c r="E89" s="52">
        <v>10200</v>
      </c>
      <c r="F89" s="48"/>
    </row>
    <row r="90" spans="2:6" s="4" customFormat="1" ht="13.95" customHeight="1" x14ac:dyDescent="0.3">
      <c r="B90" s="34" t="s">
        <v>75</v>
      </c>
      <c r="C90" s="52">
        <v>11400</v>
      </c>
      <c r="D90" s="52">
        <v>13800</v>
      </c>
      <c r="E90" s="52">
        <v>15000</v>
      </c>
      <c r="F90" s="48"/>
    </row>
    <row r="91" spans="2:6" s="4" customFormat="1" ht="13.95" customHeight="1" x14ac:dyDescent="0.3">
      <c r="B91" s="34" t="s">
        <v>76</v>
      </c>
      <c r="C91" s="52">
        <v>26400</v>
      </c>
      <c r="D91" s="52">
        <v>27600</v>
      </c>
      <c r="E91" s="52">
        <v>26400</v>
      </c>
      <c r="F91" s="48"/>
    </row>
    <row r="92" spans="2:6" s="4" customFormat="1" ht="13.95" customHeight="1" x14ac:dyDescent="0.3">
      <c r="B92" s="34" t="s">
        <v>77</v>
      </c>
      <c r="C92" s="52">
        <v>21000</v>
      </c>
      <c r="D92" s="52">
        <v>22200</v>
      </c>
      <c r="E92" s="52">
        <v>19800</v>
      </c>
      <c r="F92" s="48"/>
    </row>
    <row r="93" spans="2:6" s="4" customFormat="1" ht="13.95" customHeight="1" x14ac:dyDescent="0.3">
      <c r="B93" s="34" t="s">
        <v>179</v>
      </c>
      <c r="C93" s="52">
        <v>22800</v>
      </c>
      <c r="D93" s="52">
        <v>24000</v>
      </c>
      <c r="E93" s="52">
        <v>21000</v>
      </c>
      <c r="F93" s="48"/>
    </row>
    <row r="94" spans="2:6" s="4" customFormat="1" ht="13.95" customHeight="1" x14ac:dyDescent="0.3">
      <c r="B94" s="34" t="s">
        <v>180</v>
      </c>
      <c r="C94" s="52">
        <v>0</v>
      </c>
      <c r="D94" s="52">
        <v>19200</v>
      </c>
      <c r="E94" s="52">
        <v>18000</v>
      </c>
      <c r="F94" s="48"/>
    </row>
    <row r="95" spans="2:6" s="4" customFormat="1" ht="13.95" customHeight="1" x14ac:dyDescent="0.3">
      <c r="B95" s="34" t="s">
        <v>78</v>
      </c>
      <c r="C95" s="52">
        <v>37200</v>
      </c>
      <c r="D95" s="52">
        <v>37200</v>
      </c>
      <c r="E95" s="52">
        <v>33600</v>
      </c>
      <c r="F95" s="48"/>
    </row>
    <row r="96" spans="2:6" s="4" customFormat="1" ht="13.95" customHeight="1" x14ac:dyDescent="0.3">
      <c r="B96" s="34" t="s">
        <v>181</v>
      </c>
      <c r="C96" s="52">
        <v>21000</v>
      </c>
      <c r="D96" s="52">
        <v>21000</v>
      </c>
      <c r="E96" s="52">
        <v>0</v>
      </c>
      <c r="F96" s="48"/>
    </row>
    <row r="97" spans="1:6" s="4" customFormat="1" ht="13.95" customHeight="1" x14ac:dyDescent="0.3">
      <c r="B97" s="34" t="s">
        <v>127</v>
      </c>
      <c r="C97" s="52">
        <v>22800</v>
      </c>
      <c r="D97" s="52">
        <v>28800</v>
      </c>
      <c r="E97" s="52">
        <v>29400</v>
      </c>
      <c r="F97" s="48"/>
    </row>
    <row r="98" spans="1:6" ht="13.95" customHeight="1" x14ac:dyDescent="0.3">
      <c r="A98" s="4"/>
      <c r="B98" s="34" t="s">
        <v>128</v>
      </c>
      <c r="C98" s="52">
        <v>42000</v>
      </c>
      <c r="D98" s="52">
        <v>42000</v>
      </c>
      <c r="E98" s="52">
        <v>43200</v>
      </c>
      <c r="F98" s="48"/>
    </row>
    <row r="99" spans="1:6" ht="13.95" customHeight="1" x14ac:dyDescent="0.3">
      <c r="A99" s="4"/>
      <c r="B99" s="34" t="s">
        <v>129</v>
      </c>
      <c r="C99" s="52">
        <v>46200</v>
      </c>
      <c r="D99" s="52">
        <v>49800</v>
      </c>
      <c r="E99" s="52">
        <v>49800</v>
      </c>
      <c r="F99" s="48"/>
    </row>
    <row r="100" spans="1:6" ht="13.95" customHeight="1" x14ac:dyDescent="0.3">
      <c r="A100" s="4"/>
      <c r="B100" s="34" t="s">
        <v>79</v>
      </c>
      <c r="C100" s="52">
        <v>20400</v>
      </c>
      <c r="D100" s="52">
        <v>19800</v>
      </c>
      <c r="E100" s="52">
        <v>17400</v>
      </c>
      <c r="F100" s="48"/>
    </row>
    <row r="101" spans="1:6" ht="13.95" customHeight="1" x14ac:dyDescent="0.3">
      <c r="A101" s="4"/>
      <c r="B101" s="34" t="s">
        <v>80</v>
      </c>
      <c r="C101" s="52">
        <v>26400</v>
      </c>
      <c r="D101" s="52">
        <v>26400</v>
      </c>
      <c r="E101" s="52">
        <v>24600</v>
      </c>
      <c r="F101" s="48"/>
    </row>
    <row r="102" spans="1:6" ht="13.95" customHeight="1" x14ac:dyDescent="0.3">
      <c r="A102" s="4"/>
      <c r="B102" s="34" t="s">
        <v>81</v>
      </c>
      <c r="C102" s="52">
        <v>0</v>
      </c>
      <c r="D102" s="52">
        <v>37800</v>
      </c>
      <c r="E102" s="52">
        <v>0</v>
      </c>
      <c r="F102" s="48"/>
    </row>
    <row r="103" spans="1:6" ht="13.95" customHeight="1" x14ac:dyDescent="0.3">
      <c r="A103" s="4"/>
      <c r="B103" s="34" t="s">
        <v>103</v>
      </c>
      <c r="C103" s="52">
        <v>26400</v>
      </c>
      <c r="D103" s="52">
        <v>27000</v>
      </c>
      <c r="E103" s="52">
        <v>24600</v>
      </c>
      <c r="F103" s="48"/>
    </row>
    <row r="104" spans="1:6" ht="13.95" customHeight="1" x14ac:dyDescent="0.3">
      <c r="A104" s="4"/>
      <c r="B104" s="34" t="s">
        <v>182</v>
      </c>
      <c r="C104" s="52">
        <v>17400</v>
      </c>
      <c r="D104" s="52">
        <v>17400</v>
      </c>
      <c r="E104" s="52">
        <v>17400</v>
      </c>
      <c r="F104" s="48"/>
    </row>
    <row r="105" spans="1:6" ht="13.95" customHeight="1" x14ac:dyDescent="0.3">
      <c r="A105" s="4"/>
      <c r="B105" s="34" t="s">
        <v>82</v>
      </c>
      <c r="C105" s="52">
        <v>40800</v>
      </c>
      <c r="D105" s="52">
        <v>45000</v>
      </c>
      <c r="E105" s="52">
        <v>43200</v>
      </c>
      <c r="F105" s="48"/>
    </row>
    <row r="106" spans="1:6" ht="13.95" customHeight="1" x14ac:dyDescent="0.3">
      <c r="A106" s="4"/>
      <c r="B106" s="34" t="s">
        <v>83</v>
      </c>
      <c r="C106" s="52">
        <v>31200</v>
      </c>
      <c r="D106" s="52">
        <v>33600</v>
      </c>
      <c r="E106" s="52">
        <v>31800</v>
      </c>
      <c r="F106" s="48"/>
    </row>
    <row r="107" spans="1:6" ht="13.95" customHeight="1" x14ac:dyDescent="0.3">
      <c r="A107" s="4"/>
      <c r="B107" s="34" t="s">
        <v>106</v>
      </c>
      <c r="C107" s="52">
        <v>0</v>
      </c>
      <c r="D107" s="52">
        <v>35400</v>
      </c>
      <c r="E107" s="52">
        <v>34800</v>
      </c>
      <c r="F107" s="48"/>
    </row>
    <row r="108" spans="1:6" ht="13.95" customHeight="1" x14ac:dyDescent="0.3">
      <c r="A108" s="4"/>
      <c r="B108" s="34" t="s">
        <v>84</v>
      </c>
      <c r="C108" s="52">
        <v>17400</v>
      </c>
      <c r="D108" s="52">
        <v>17400</v>
      </c>
      <c r="E108" s="52">
        <v>16200</v>
      </c>
      <c r="F108" s="48"/>
    </row>
    <row r="109" spans="1:6" ht="13.95" customHeight="1" x14ac:dyDescent="0.3">
      <c r="A109" s="4"/>
      <c r="B109" s="34" t="s">
        <v>122</v>
      </c>
      <c r="C109" s="52">
        <v>25200</v>
      </c>
      <c r="D109" s="52">
        <v>0</v>
      </c>
      <c r="E109" s="52">
        <v>0</v>
      </c>
      <c r="F109" s="48"/>
    </row>
    <row r="110" spans="1:6" ht="13.95" customHeight="1" x14ac:dyDescent="0.3">
      <c r="A110" s="4"/>
      <c r="B110" s="34" t="s">
        <v>123</v>
      </c>
      <c r="C110" s="52">
        <v>0</v>
      </c>
      <c r="D110" s="52">
        <v>27000</v>
      </c>
      <c r="E110" s="52">
        <v>25800</v>
      </c>
      <c r="F110" s="48"/>
    </row>
    <row r="111" spans="1:6" ht="13.95" customHeight="1" x14ac:dyDescent="0.3">
      <c r="A111" s="4"/>
      <c r="B111" s="34" t="s">
        <v>183</v>
      </c>
      <c r="C111" s="52">
        <v>27600</v>
      </c>
      <c r="D111" s="52">
        <v>27600</v>
      </c>
      <c r="E111" s="52">
        <v>0</v>
      </c>
      <c r="F111" s="48"/>
    </row>
    <row r="112" spans="1:6" ht="13.95" customHeight="1" x14ac:dyDescent="0.3">
      <c r="A112" s="4"/>
      <c r="B112" s="34" t="s">
        <v>187</v>
      </c>
      <c r="C112" s="52">
        <v>37800</v>
      </c>
      <c r="D112" s="52">
        <v>37800</v>
      </c>
      <c r="E112" s="52">
        <v>36000</v>
      </c>
      <c r="F112" s="48"/>
    </row>
    <row r="113" spans="1:6" ht="13.95" customHeight="1" x14ac:dyDescent="0.3">
      <c r="A113" s="4"/>
      <c r="B113" s="34" t="s">
        <v>188</v>
      </c>
      <c r="C113" s="52">
        <v>26400</v>
      </c>
      <c r="D113" s="52">
        <v>26400</v>
      </c>
      <c r="E113" s="52">
        <v>25200</v>
      </c>
      <c r="F113" s="48"/>
    </row>
    <row r="114" spans="1:6" ht="13.95" customHeight="1" x14ac:dyDescent="0.3">
      <c r="A114" s="4"/>
      <c r="B114" s="34" t="s">
        <v>85</v>
      </c>
      <c r="C114" s="52">
        <v>13200</v>
      </c>
      <c r="D114" s="52">
        <v>18000</v>
      </c>
      <c r="E114" s="52">
        <v>16200</v>
      </c>
      <c r="F114" s="48"/>
    </row>
    <row r="115" spans="1:6" ht="13.95" customHeight="1" x14ac:dyDescent="0.3">
      <c r="A115" s="4"/>
      <c r="B115" s="34" t="s">
        <v>184</v>
      </c>
      <c r="C115" s="52">
        <v>8100</v>
      </c>
      <c r="D115" s="52">
        <v>8880</v>
      </c>
      <c r="E115" s="52">
        <v>10200</v>
      </c>
      <c r="F115" s="48"/>
    </row>
    <row r="116" spans="1:6" ht="13.95" customHeight="1" x14ac:dyDescent="0.3">
      <c r="A116" s="4"/>
      <c r="B116" s="34" t="s">
        <v>185</v>
      </c>
      <c r="C116" s="52">
        <v>18000</v>
      </c>
      <c r="D116" s="52">
        <v>20400</v>
      </c>
      <c r="E116" s="52">
        <v>17400</v>
      </c>
      <c r="F116" s="48"/>
    </row>
    <row r="117" spans="1:6" ht="13.95" customHeight="1" x14ac:dyDescent="0.3">
      <c r="A117" s="4"/>
      <c r="B117" s="34" t="s">
        <v>86</v>
      </c>
      <c r="C117" s="52">
        <v>7080</v>
      </c>
      <c r="D117" s="52">
        <v>7500</v>
      </c>
      <c r="E117" s="52">
        <v>8400</v>
      </c>
      <c r="F117" s="48"/>
    </row>
    <row r="118" spans="1:6" ht="13.95" customHeight="1" x14ac:dyDescent="0.3">
      <c r="A118" s="4"/>
      <c r="C118" s="52"/>
      <c r="D118" s="52"/>
      <c r="E118" s="52"/>
    </row>
    <row r="119" spans="1:6" x14ac:dyDescent="0.3">
      <c r="B119" s="22" t="s">
        <v>209</v>
      </c>
    </row>
    <row r="120" spans="1:6" x14ac:dyDescent="0.3">
      <c r="B120" s="22" t="s">
        <v>210</v>
      </c>
    </row>
    <row r="121" spans="1:6" x14ac:dyDescent="0.3">
      <c r="B121" s="22" t="s">
        <v>241</v>
      </c>
    </row>
    <row r="122" spans="1:6" x14ac:dyDescent="0.3">
      <c r="B122" s="22" t="s">
        <v>42</v>
      </c>
    </row>
    <row r="123" spans="1:6" x14ac:dyDescent="0.3">
      <c r="B123" s="22" t="s">
        <v>0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21" sqref="B121"/>
    </sheetView>
  </sheetViews>
  <sheetFormatPr defaultRowHeight="14.4" x14ac:dyDescent="0.3"/>
  <cols>
    <col min="1" max="1" width="11.44140625" customWidth="1"/>
    <col min="2" max="2" width="52.44140625" style="4" customWidth="1"/>
    <col min="3" max="3" width="15.6640625" style="74" customWidth="1"/>
    <col min="4" max="4" width="15.6640625" style="4" customWidth="1"/>
    <col min="5" max="5" width="12.5546875" style="4" customWidth="1"/>
  </cols>
  <sheetData>
    <row r="1" spans="1:8" ht="19.5" x14ac:dyDescent="0.3">
      <c r="A1" s="25" t="s">
        <v>131</v>
      </c>
    </row>
    <row r="2" spans="1:8" ht="15" x14ac:dyDescent="0.25">
      <c r="C2" s="57" t="s">
        <v>137</v>
      </c>
    </row>
    <row r="3" spans="1:8" s="30" customFormat="1" ht="13.5" customHeight="1" x14ac:dyDescent="0.2">
      <c r="A3" s="28"/>
      <c r="B3" s="29"/>
      <c r="C3" s="109" t="s">
        <v>90</v>
      </c>
      <c r="D3" s="109"/>
      <c r="E3" s="109"/>
    </row>
    <row r="4" spans="1:8" s="32" customFormat="1" ht="13.95" x14ac:dyDescent="0.25">
      <c r="A4" s="31"/>
      <c r="B4" s="12" t="s">
        <v>1</v>
      </c>
      <c r="C4" s="26" t="s">
        <v>132</v>
      </c>
      <c r="D4" s="26" t="s">
        <v>133</v>
      </c>
      <c r="E4" s="26" t="s">
        <v>138</v>
      </c>
    </row>
    <row r="5" spans="1:8" s="32" customFormat="1" ht="16.2" customHeight="1" x14ac:dyDescent="0.25">
      <c r="A5" s="33" t="s">
        <v>49</v>
      </c>
      <c r="B5" s="35"/>
      <c r="C5" s="78"/>
      <c r="D5" s="35"/>
      <c r="E5" s="35"/>
    </row>
    <row r="6" spans="1:8" s="35" customFormat="1" ht="13.95" customHeight="1" x14ac:dyDescent="0.25">
      <c r="A6" s="33"/>
      <c r="B6" s="34" t="s">
        <v>50</v>
      </c>
      <c r="C6" s="52">
        <v>9240</v>
      </c>
      <c r="D6" s="52">
        <v>9570</v>
      </c>
      <c r="E6" s="52">
        <v>9570</v>
      </c>
      <c r="G6" s="48"/>
      <c r="H6" s="48"/>
    </row>
    <row r="7" spans="1:8" s="35" customFormat="1" ht="13.95" customHeight="1" x14ac:dyDescent="0.25">
      <c r="A7" s="33"/>
      <c r="B7" s="34" t="s">
        <v>51</v>
      </c>
      <c r="C7" s="52">
        <v>9900</v>
      </c>
      <c r="D7" s="52">
        <v>9900</v>
      </c>
      <c r="E7" s="52">
        <v>9108</v>
      </c>
      <c r="G7" s="48"/>
      <c r="H7" s="48"/>
    </row>
    <row r="8" spans="1:8" s="35" customFormat="1" ht="13.95" customHeight="1" x14ac:dyDescent="0.25">
      <c r="A8" s="33"/>
      <c r="B8" s="34" t="s">
        <v>94</v>
      </c>
      <c r="C8" s="52">
        <v>0</v>
      </c>
      <c r="D8" s="52">
        <v>17160</v>
      </c>
      <c r="E8" s="52">
        <v>17160</v>
      </c>
      <c r="G8" s="48"/>
      <c r="H8" s="48"/>
    </row>
    <row r="9" spans="1:8" s="35" customFormat="1" ht="13.95" customHeight="1" x14ac:dyDescent="0.25">
      <c r="A9" s="33"/>
      <c r="B9" s="34" t="s">
        <v>95</v>
      </c>
      <c r="C9" s="52">
        <v>0</v>
      </c>
      <c r="D9" s="52">
        <v>15180.000000000002</v>
      </c>
      <c r="E9" s="52">
        <v>17160</v>
      </c>
      <c r="G9" s="48"/>
      <c r="H9" s="48"/>
    </row>
    <row r="10" spans="1:8" s="35" customFormat="1" ht="13.95" customHeight="1" x14ac:dyDescent="0.25">
      <c r="A10" s="33"/>
      <c r="B10" s="34" t="s">
        <v>139</v>
      </c>
      <c r="C10" s="52">
        <v>10692</v>
      </c>
      <c r="D10" s="52">
        <v>13200</v>
      </c>
      <c r="E10" s="52">
        <v>12540</v>
      </c>
      <c r="G10" s="48"/>
      <c r="H10" s="48"/>
    </row>
    <row r="11" spans="1:8" s="35" customFormat="1" ht="13.95" customHeight="1" x14ac:dyDescent="0.25">
      <c r="A11" s="33"/>
      <c r="B11" s="34" t="s">
        <v>140</v>
      </c>
      <c r="C11" s="52">
        <v>10296</v>
      </c>
      <c r="D11" s="52">
        <v>10296</v>
      </c>
      <c r="E11" s="52">
        <v>10296</v>
      </c>
      <c r="G11" s="48"/>
      <c r="H11" s="48"/>
    </row>
    <row r="12" spans="1:8" s="35" customFormat="1" ht="13.95" customHeight="1" x14ac:dyDescent="0.25">
      <c r="A12" s="33"/>
      <c r="B12" s="34" t="s">
        <v>98</v>
      </c>
      <c r="C12" s="52">
        <v>13200</v>
      </c>
      <c r="D12" s="52">
        <v>0</v>
      </c>
      <c r="E12" s="52">
        <v>0</v>
      </c>
      <c r="G12" s="48"/>
      <c r="H12" s="48"/>
    </row>
    <row r="13" spans="1:8" s="35" customFormat="1" ht="13.95" customHeight="1" x14ac:dyDescent="0.25">
      <c r="A13" s="33"/>
      <c r="B13" s="34" t="s">
        <v>141</v>
      </c>
      <c r="C13" s="52">
        <v>28380.000000000004</v>
      </c>
      <c r="D13" s="52">
        <v>28380.000000000004</v>
      </c>
      <c r="E13" s="52">
        <v>27720.000000000004</v>
      </c>
      <c r="G13" s="48"/>
      <c r="H13" s="48"/>
    </row>
    <row r="14" spans="1:8" s="35" customFormat="1" ht="13.95" customHeight="1" x14ac:dyDescent="0.25">
      <c r="A14" s="33"/>
      <c r="B14" s="34" t="s">
        <v>142</v>
      </c>
      <c r="C14" s="52">
        <v>18480</v>
      </c>
      <c r="D14" s="52">
        <v>18480</v>
      </c>
      <c r="E14" s="52">
        <v>16500</v>
      </c>
      <c r="G14" s="48"/>
      <c r="H14" s="48"/>
    </row>
    <row r="15" spans="1:8" s="35" customFormat="1" ht="13.95" customHeight="1" x14ac:dyDescent="0.25">
      <c r="A15" s="33"/>
      <c r="B15" s="34" t="s">
        <v>104</v>
      </c>
      <c r="C15" s="52">
        <v>27060.000000000004</v>
      </c>
      <c r="D15" s="52">
        <v>29040.000000000004</v>
      </c>
      <c r="E15" s="52">
        <v>27720.000000000004</v>
      </c>
      <c r="G15" s="48"/>
      <c r="H15" s="48"/>
    </row>
    <row r="16" spans="1:8" s="35" customFormat="1" ht="13.95" customHeight="1" x14ac:dyDescent="0.25">
      <c r="A16" s="33"/>
      <c r="B16" s="34" t="s">
        <v>143</v>
      </c>
      <c r="C16" s="52">
        <v>0</v>
      </c>
      <c r="D16" s="52">
        <v>0</v>
      </c>
      <c r="E16" s="52">
        <v>22440</v>
      </c>
      <c r="G16" s="48"/>
      <c r="H16" s="48"/>
    </row>
    <row r="17" spans="1:8" s="35" customFormat="1" ht="13.95" customHeight="1" x14ac:dyDescent="0.25">
      <c r="A17" s="33"/>
      <c r="B17" s="34" t="s">
        <v>52</v>
      </c>
      <c r="C17" s="52">
        <v>29700.000000000004</v>
      </c>
      <c r="D17" s="52">
        <v>29040.000000000004</v>
      </c>
      <c r="E17" s="52">
        <v>28380.000000000004</v>
      </c>
      <c r="G17" s="48"/>
      <c r="H17" s="48"/>
    </row>
    <row r="18" spans="1:8" s="35" customFormat="1" ht="13.95" customHeight="1" x14ac:dyDescent="0.25">
      <c r="A18" s="33"/>
      <c r="B18" s="34" t="s">
        <v>144</v>
      </c>
      <c r="C18" s="52">
        <v>17820</v>
      </c>
      <c r="D18" s="52">
        <v>15840.000000000002</v>
      </c>
      <c r="E18" s="52">
        <v>17160</v>
      </c>
      <c r="G18" s="48"/>
      <c r="H18" s="48"/>
    </row>
    <row r="19" spans="1:8" s="35" customFormat="1" ht="13.95" customHeight="1" x14ac:dyDescent="0.25">
      <c r="A19" s="33"/>
      <c r="B19" s="34" t="s">
        <v>145</v>
      </c>
      <c r="C19" s="52">
        <v>33660</v>
      </c>
      <c r="D19" s="52">
        <v>39600</v>
      </c>
      <c r="E19" s="52">
        <v>37620</v>
      </c>
      <c r="G19" s="48"/>
      <c r="H19" s="48"/>
    </row>
    <row r="20" spans="1:8" s="35" customFormat="1" ht="13.95" customHeight="1" x14ac:dyDescent="0.25">
      <c r="A20" s="33"/>
      <c r="B20" s="34" t="s">
        <v>146</v>
      </c>
      <c r="C20" s="52">
        <v>18480</v>
      </c>
      <c r="D20" s="52">
        <v>0</v>
      </c>
      <c r="E20" s="52">
        <v>0</v>
      </c>
      <c r="G20" s="48"/>
      <c r="H20" s="48"/>
    </row>
    <row r="21" spans="1:8" s="35" customFormat="1" ht="13.95" customHeight="1" x14ac:dyDescent="0.25">
      <c r="A21" s="33"/>
      <c r="B21" s="34" t="s">
        <v>147</v>
      </c>
      <c r="C21" s="52">
        <v>40920</v>
      </c>
      <c r="D21" s="52">
        <v>44220</v>
      </c>
      <c r="E21" s="52">
        <v>39600</v>
      </c>
      <c r="G21" s="48"/>
      <c r="H21" s="48"/>
    </row>
    <row r="22" spans="1:8" s="35" customFormat="1" ht="13.95" customHeight="1" x14ac:dyDescent="0.25">
      <c r="A22" s="4"/>
      <c r="B22" s="34" t="s">
        <v>148</v>
      </c>
      <c r="C22" s="52">
        <v>20460</v>
      </c>
      <c r="D22" s="52">
        <v>20460</v>
      </c>
      <c r="E22" s="52">
        <v>18480</v>
      </c>
      <c r="G22" s="48"/>
      <c r="H22" s="48"/>
    </row>
    <row r="23" spans="1:8" s="35" customFormat="1" ht="13.95" customHeight="1" x14ac:dyDescent="0.25">
      <c r="A23" s="33"/>
      <c r="B23" s="34" t="s">
        <v>149</v>
      </c>
      <c r="C23" s="52">
        <v>26400</v>
      </c>
      <c r="D23" s="52">
        <v>26400</v>
      </c>
      <c r="E23" s="52">
        <v>25740</v>
      </c>
      <c r="G23" s="48"/>
      <c r="H23" s="48"/>
    </row>
    <row r="24" spans="1:8" s="35" customFormat="1" ht="13.95" customHeight="1" x14ac:dyDescent="0.25">
      <c r="A24" s="33"/>
      <c r="B24" s="34" t="s">
        <v>150</v>
      </c>
      <c r="C24" s="52">
        <v>15180.000000000002</v>
      </c>
      <c r="D24" s="52">
        <v>15180.000000000002</v>
      </c>
      <c r="E24" s="52">
        <v>16500</v>
      </c>
      <c r="G24" s="48"/>
      <c r="H24" s="48"/>
    </row>
    <row r="25" spans="1:8" s="35" customFormat="1" ht="13.95" customHeight="1" x14ac:dyDescent="0.25">
      <c r="A25" s="33"/>
      <c r="B25" s="34" t="s">
        <v>151</v>
      </c>
      <c r="C25" s="52">
        <v>17820</v>
      </c>
      <c r="D25" s="52">
        <v>17820</v>
      </c>
      <c r="E25" s="52">
        <v>18480</v>
      </c>
      <c r="G25" s="48"/>
      <c r="H25" s="48"/>
    </row>
    <row r="26" spans="1:8" s="35" customFormat="1" ht="13.95" customHeight="1" x14ac:dyDescent="0.25">
      <c r="A26" s="33"/>
      <c r="B26" s="34" t="s">
        <v>118</v>
      </c>
      <c r="C26" s="52">
        <v>14520.000000000002</v>
      </c>
      <c r="D26" s="52">
        <v>0</v>
      </c>
      <c r="E26" s="52">
        <v>0</v>
      </c>
      <c r="G26" s="48"/>
      <c r="H26" s="48"/>
    </row>
    <row r="27" spans="1:8" s="35" customFormat="1" ht="13.95" customHeight="1" x14ac:dyDescent="0.25">
      <c r="A27" s="33"/>
      <c r="B27" s="34" t="s">
        <v>152</v>
      </c>
      <c r="C27" s="52">
        <v>15180.000000000002</v>
      </c>
      <c r="D27" s="52">
        <v>15180.000000000002</v>
      </c>
      <c r="E27" s="52">
        <v>15180.000000000002</v>
      </c>
      <c r="G27" s="48"/>
      <c r="H27" s="48"/>
    </row>
    <row r="28" spans="1:8" s="35" customFormat="1" ht="13.95" customHeight="1" x14ac:dyDescent="0.25">
      <c r="A28" s="33"/>
      <c r="B28" s="34" t="s">
        <v>153</v>
      </c>
      <c r="C28" s="52">
        <v>14520.000000000002</v>
      </c>
      <c r="D28" s="52">
        <v>15180.000000000002</v>
      </c>
      <c r="E28" s="52">
        <v>15180.000000000002</v>
      </c>
      <c r="G28" s="48"/>
      <c r="H28" s="48"/>
    </row>
    <row r="29" spans="1:8" s="35" customFormat="1" ht="13.95" customHeight="1" x14ac:dyDescent="0.25">
      <c r="A29" s="33"/>
      <c r="B29" s="34" t="s">
        <v>154</v>
      </c>
      <c r="C29" s="52">
        <v>13860.000000000002</v>
      </c>
      <c r="D29" s="52">
        <v>13860.000000000002</v>
      </c>
      <c r="E29" s="52">
        <v>13860.000000000002</v>
      </c>
      <c r="G29" s="48"/>
      <c r="H29" s="48"/>
    </row>
    <row r="30" spans="1:8" ht="13.95" customHeight="1" x14ac:dyDescent="0.25">
      <c r="A30" s="4"/>
      <c r="B30" s="34" t="s">
        <v>155</v>
      </c>
      <c r="C30" s="52">
        <v>15180.000000000002</v>
      </c>
      <c r="D30" s="52">
        <v>17820</v>
      </c>
      <c r="E30" s="52">
        <v>17820</v>
      </c>
      <c r="G30" s="48"/>
      <c r="H30" s="48"/>
    </row>
    <row r="31" spans="1:8" s="4" customFormat="1" ht="13.95" customHeight="1" x14ac:dyDescent="0.25">
      <c r="A31" s="33"/>
      <c r="B31" s="34" t="s">
        <v>53</v>
      </c>
      <c r="C31" s="52">
        <v>10692</v>
      </c>
      <c r="D31" s="52">
        <v>12210</v>
      </c>
      <c r="E31" s="52">
        <v>12210</v>
      </c>
      <c r="G31" s="48"/>
      <c r="H31" s="48"/>
    </row>
    <row r="32" spans="1:8" s="4" customFormat="1" ht="13.95" customHeight="1" x14ac:dyDescent="0.25">
      <c r="A32" s="33"/>
      <c r="B32" s="34" t="s">
        <v>156</v>
      </c>
      <c r="C32" s="52">
        <v>10692</v>
      </c>
      <c r="D32" s="52">
        <v>11154</v>
      </c>
      <c r="E32" s="52">
        <v>12210</v>
      </c>
      <c r="G32" s="48"/>
      <c r="H32" s="48"/>
    </row>
    <row r="33" spans="1:8" s="4" customFormat="1" ht="13.95" customHeight="1" x14ac:dyDescent="0.25">
      <c r="A33" s="33"/>
      <c r="B33" s="34" t="s">
        <v>157</v>
      </c>
      <c r="C33" s="52">
        <v>19800</v>
      </c>
      <c r="D33" s="52">
        <v>20460</v>
      </c>
      <c r="E33" s="52">
        <v>21780</v>
      </c>
      <c r="G33" s="48"/>
      <c r="H33" s="48"/>
    </row>
    <row r="34" spans="1:8" s="4" customFormat="1" ht="13.95" customHeight="1" x14ac:dyDescent="0.25">
      <c r="A34" s="33"/>
      <c r="B34" s="34" t="s">
        <v>158</v>
      </c>
      <c r="C34" s="52">
        <v>9900</v>
      </c>
      <c r="D34" s="52">
        <v>11220</v>
      </c>
      <c r="E34" s="52">
        <v>13860.000000000002</v>
      </c>
      <c r="G34" s="48"/>
      <c r="H34" s="48"/>
    </row>
    <row r="35" spans="1:8" s="4" customFormat="1" ht="13.95" customHeight="1" x14ac:dyDescent="0.25">
      <c r="B35" s="34" t="s">
        <v>159</v>
      </c>
      <c r="C35" s="52">
        <v>21120</v>
      </c>
      <c r="D35" s="52">
        <v>23760</v>
      </c>
      <c r="E35" s="52">
        <v>23100</v>
      </c>
      <c r="G35" s="48"/>
      <c r="H35" s="48"/>
    </row>
    <row r="36" spans="1:8" s="4" customFormat="1" ht="13.95" customHeight="1" x14ac:dyDescent="0.25">
      <c r="A36" s="33"/>
      <c r="B36" s="34" t="s">
        <v>54</v>
      </c>
      <c r="C36" s="52">
        <v>37620</v>
      </c>
      <c r="D36" s="52">
        <v>37620</v>
      </c>
      <c r="E36" s="52">
        <v>34980</v>
      </c>
      <c r="G36" s="48"/>
      <c r="H36" s="48"/>
    </row>
    <row r="37" spans="1:8" s="4" customFormat="1" ht="13.95" customHeight="1" x14ac:dyDescent="0.3">
      <c r="A37" s="33"/>
      <c r="B37" s="34" t="s">
        <v>239</v>
      </c>
      <c r="C37" s="52">
        <v>77880</v>
      </c>
      <c r="D37" s="52">
        <v>77880</v>
      </c>
      <c r="E37" s="52">
        <v>73920</v>
      </c>
      <c r="G37" s="48"/>
      <c r="H37" s="48"/>
    </row>
    <row r="38" spans="1:8" s="4" customFormat="1" ht="13.95" customHeight="1" x14ac:dyDescent="0.3">
      <c r="A38" s="33"/>
      <c r="B38" s="34" t="s">
        <v>240</v>
      </c>
      <c r="C38" s="52">
        <v>79200</v>
      </c>
      <c r="D38" s="52">
        <v>79200</v>
      </c>
      <c r="E38" s="52">
        <v>75240</v>
      </c>
      <c r="G38" s="48"/>
      <c r="H38" s="48"/>
    </row>
    <row r="39" spans="1:8" s="4" customFormat="1" ht="13.95" customHeight="1" x14ac:dyDescent="0.3">
      <c r="A39" s="33"/>
      <c r="B39" s="34" t="s">
        <v>119</v>
      </c>
      <c r="C39" s="52">
        <v>79200</v>
      </c>
      <c r="D39" s="52">
        <v>79200</v>
      </c>
      <c r="E39" s="52">
        <v>74580</v>
      </c>
      <c r="G39" s="48"/>
      <c r="H39" s="48"/>
    </row>
    <row r="40" spans="1:8" s="4" customFormat="1" ht="13.95" customHeight="1" x14ac:dyDescent="0.3">
      <c r="A40" s="33"/>
      <c r="B40" s="34" t="s">
        <v>55</v>
      </c>
      <c r="C40" s="52">
        <v>66000</v>
      </c>
      <c r="D40" s="52">
        <v>69300</v>
      </c>
      <c r="E40" s="52">
        <v>62700.000000000007</v>
      </c>
      <c r="G40" s="48"/>
      <c r="H40" s="48"/>
    </row>
    <row r="41" spans="1:8" s="4" customFormat="1" ht="13.95" customHeight="1" x14ac:dyDescent="0.3">
      <c r="A41" s="33"/>
      <c r="B41" s="34" t="s">
        <v>160</v>
      </c>
      <c r="C41" s="52">
        <v>69300</v>
      </c>
      <c r="D41" s="52">
        <v>72600</v>
      </c>
      <c r="E41" s="52">
        <v>69300</v>
      </c>
      <c r="G41" s="48"/>
      <c r="H41" s="48"/>
    </row>
    <row r="42" spans="1:8" s="4" customFormat="1" ht="13.95" customHeight="1" x14ac:dyDescent="0.3">
      <c r="A42" s="33"/>
      <c r="B42" s="34" t="s">
        <v>56</v>
      </c>
      <c r="C42" s="52">
        <v>72600</v>
      </c>
      <c r="D42" s="52">
        <v>72600</v>
      </c>
      <c r="E42" s="52">
        <v>69300</v>
      </c>
      <c r="G42" s="48"/>
      <c r="H42" s="48"/>
    </row>
    <row r="43" spans="1:8" ht="13.95" customHeight="1" x14ac:dyDescent="0.3">
      <c r="A43" s="33"/>
      <c r="B43" s="34" t="s">
        <v>99</v>
      </c>
      <c r="C43" s="52">
        <v>54780.000000000007</v>
      </c>
      <c r="D43" s="52">
        <v>52800</v>
      </c>
      <c r="E43" s="52">
        <v>52800</v>
      </c>
      <c r="G43" s="48"/>
      <c r="H43" s="48"/>
    </row>
    <row r="44" spans="1:8" x14ac:dyDescent="0.3">
      <c r="A44" s="4"/>
      <c r="B44" s="34" t="s">
        <v>100</v>
      </c>
      <c r="C44" s="52">
        <v>44880</v>
      </c>
      <c r="D44" s="52">
        <v>43560</v>
      </c>
      <c r="E44" s="52">
        <v>43560</v>
      </c>
      <c r="F44" s="48"/>
      <c r="G44" s="48"/>
      <c r="H44" s="48"/>
    </row>
    <row r="45" spans="1:8" s="4" customFormat="1" ht="13.95" customHeight="1" x14ac:dyDescent="0.3">
      <c r="B45" s="34" t="s">
        <v>161</v>
      </c>
      <c r="C45" s="52">
        <v>26400</v>
      </c>
      <c r="D45" s="52">
        <v>23760</v>
      </c>
      <c r="E45" s="52">
        <v>25080</v>
      </c>
      <c r="G45" s="48"/>
      <c r="H45" s="48"/>
    </row>
    <row r="46" spans="1:8" s="4" customFormat="1" ht="13.95" customHeight="1" x14ac:dyDescent="0.3">
      <c r="B46" s="34" t="s">
        <v>162</v>
      </c>
      <c r="C46" s="52">
        <v>30360.000000000004</v>
      </c>
      <c r="D46" s="52">
        <v>33000</v>
      </c>
      <c r="E46" s="52">
        <v>34980</v>
      </c>
      <c r="G46" s="48"/>
      <c r="H46" s="48"/>
    </row>
    <row r="47" spans="1:8" s="4" customFormat="1" ht="13.95" customHeight="1" x14ac:dyDescent="0.3">
      <c r="A47"/>
      <c r="B47" s="34" t="s">
        <v>163</v>
      </c>
      <c r="C47" s="52">
        <v>0</v>
      </c>
      <c r="D47" s="52">
        <v>72600</v>
      </c>
      <c r="E47" s="52">
        <v>69300</v>
      </c>
      <c r="G47" s="48"/>
      <c r="H47" s="48"/>
    </row>
    <row r="48" spans="1:8" s="4" customFormat="1" ht="13.95" customHeight="1" x14ac:dyDescent="0.3">
      <c r="A48"/>
      <c r="B48" s="34" t="s">
        <v>164</v>
      </c>
      <c r="C48" s="52">
        <v>0</v>
      </c>
      <c r="D48" s="52">
        <v>48840</v>
      </c>
      <c r="E48" s="52">
        <v>46200</v>
      </c>
      <c r="G48" s="48"/>
      <c r="H48" s="48"/>
    </row>
    <row r="49" spans="1:8" s="4" customFormat="1" ht="17.399999999999999" x14ac:dyDescent="0.3">
      <c r="A49" s="33"/>
      <c r="B49" s="34" t="s">
        <v>101</v>
      </c>
      <c r="C49" s="52">
        <v>10890</v>
      </c>
      <c r="D49" s="52">
        <v>11220</v>
      </c>
      <c r="E49" s="52">
        <v>11220</v>
      </c>
      <c r="G49" s="48"/>
      <c r="H49" s="48"/>
    </row>
    <row r="50" spans="1:8" s="4" customFormat="1" ht="13.95" customHeight="1" x14ac:dyDescent="0.3">
      <c r="B50" s="34" t="s">
        <v>57</v>
      </c>
      <c r="C50" s="52">
        <v>21780</v>
      </c>
      <c r="D50" s="52">
        <v>24420</v>
      </c>
      <c r="E50" s="52">
        <v>19140</v>
      </c>
      <c r="G50" s="48"/>
      <c r="H50" s="48"/>
    </row>
    <row r="51" spans="1:8" s="4" customFormat="1" ht="13.95" customHeight="1" x14ac:dyDescent="0.3">
      <c r="B51" s="34" t="s">
        <v>96</v>
      </c>
      <c r="C51" s="52">
        <v>9240</v>
      </c>
      <c r="D51" s="52">
        <v>9900</v>
      </c>
      <c r="E51" s="52">
        <v>9900</v>
      </c>
      <c r="G51" s="48"/>
      <c r="H51" s="48"/>
    </row>
    <row r="52" spans="1:8" s="4" customFormat="1" ht="17.399999999999999" x14ac:dyDescent="0.3">
      <c r="A52" s="33" t="s">
        <v>58</v>
      </c>
      <c r="B52" s="34"/>
      <c r="C52" s="52"/>
      <c r="D52" s="52"/>
      <c r="E52" s="52"/>
      <c r="G52" s="48"/>
      <c r="H52" s="48"/>
    </row>
    <row r="53" spans="1:8" s="4" customFormat="1" x14ac:dyDescent="0.3">
      <c r="B53" s="34" t="s">
        <v>165</v>
      </c>
      <c r="C53" s="52">
        <v>17160</v>
      </c>
      <c r="D53" s="52">
        <v>17160</v>
      </c>
      <c r="E53" s="52">
        <v>17820</v>
      </c>
      <c r="G53" s="48"/>
      <c r="H53" s="48"/>
    </row>
    <row r="54" spans="1:8" s="4" customFormat="1" x14ac:dyDescent="0.3">
      <c r="B54" s="34" t="s">
        <v>166</v>
      </c>
      <c r="C54" s="52">
        <v>27060.000000000004</v>
      </c>
      <c r="D54" s="52">
        <v>29040.000000000004</v>
      </c>
      <c r="E54" s="52">
        <v>27060.000000000004</v>
      </c>
      <c r="G54" s="48"/>
      <c r="H54" s="48"/>
    </row>
    <row r="55" spans="1:8" s="4" customFormat="1" ht="13.95" customHeight="1" x14ac:dyDescent="0.3">
      <c r="B55" s="34" t="s">
        <v>167</v>
      </c>
      <c r="C55" s="52">
        <v>13860.000000000002</v>
      </c>
      <c r="D55" s="52">
        <v>13860.000000000002</v>
      </c>
      <c r="E55" s="52">
        <v>14520.000000000002</v>
      </c>
      <c r="G55" s="48"/>
      <c r="H55" s="48"/>
    </row>
    <row r="56" spans="1:8" s="4" customFormat="1" ht="13.95" customHeight="1" x14ac:dyDescent="0.3">
      <c r="B56" s="34" t="s">
        <v>59</v>
      </c>
      <c r="C56" s="52">
        <v>19800</v>
      </c>
      <c r="D56" s="52">
        <v>19800</v>
      </c>
      <c r="E56" s="52">
        <v>18480</v>
      </c>
      <c r="G56" s="48"/>
      <c r="H56" s="48"/>
    </row>
    <row r="57" spans="1:8" s="4" customFormat="1" ht="13.95" customHeight="1" x14ac:dyDescent="0.3">
      <c r="B57" s="34" t="s">
        <v>168</v>
      </c>
      <c r="C57" s="52">
        <v>29700.000000000004</v>
      </c>
      <c r="D57" s="52">
        <v>30360.000000000004</v>
      </c>
      <c r="E57" s="52">
        <v>29040.000000000004</v>
      </c>
      <c r="G57" s="48"/>
      <c r="H57" s="48"/>
    </row>
    <row r="58" spans="1:8" s="4" customFormat="1" ht="13.95" customHeight="1" x14ac:dyDescent="0.3">
      <c r="B58" s="34" t="s">
        <v>61</v>
      </c>
      <c r="C58" s="52">
        <v>17820</v>
      </c>
      <c r="D58" s="52">
        <v>21120</v>
      </c>
      <c r="E58" s="52">
        <v>19800</v>
      </c>
      <c r="G58" s="48"/>
      <c r="H58" s="48"/>
    </row>
    <row r="59" spans="1:8" s="4" customFormat="1" ht="13.95" customHeight="1" x14ac:dyDescent="0.3">
      <c r="B59" s="34" t="s">
        <v>60</v>
      </c>
      <c r="C59" s="52">
        <v>15180.000000000002</v>
      </c>
      <c r="D59" s="52">
        <v>15180.000000000002</v>
      </c>
      <c r="E59" s="52">
        <v>14520.000000000002</v>
      </c>
      <c r="G59" s="48"/>
      <c r="H59" s="48"/>
    </row>
    <row r="60" spans="1:8" s="4" customFormat="1" ht="13.95" customHeight="1" x14ac:dyDescent="0.3">
      <c r="B60" s="34" t="s">
        <v>169</v>
      </c>
      <c r="C60" s="52">
        <v>15180.000000000002</v>
      </c>
      <c r="D60" s="52">
        <v>15180.000000000002</v>
      </c>
      <c r="E60" s="52">
        <v>15180.000000000002</v>
      </c>
      <c r="G60" s="48"/>
      <c r="H60" s="48"/>
    </row>
    <row r="61" spans="1:8" s="4" customFormat="1" ht="13.95" customHeight="1" x14ac:dyDescent="0.3">
      <c r="B61" s="34" t="s">
        <v>62</v>
      </c>
      <c r="C61" s="52">
        <v>10494</v>
      </c>
      <c r="D61" s="52">
        <v>10692</v>
      </c>
      <c r="E61" s="52">
        <v>10956</v>
      </c>
      <c r="G61" s="48"/>
      <c r="H61" s="48"/>
    </row>
    <row r="62" spans="1:8" s="4" customFormat="1" ht="13.95" customHeight="1" x14ac:dyDescent="0.3">
      <c r="B62" s="34" t="s">
        <v>170</v>
      </c>
      <c r="C62" s="52">
        <v>8910</v>
      </c>
      <c r="D62" s="52">
        <v>6930.0000000000009</v>
      </c>
      <c r="E62" s="52">
        <v>6270</v>
      </c>
      <c r="G62" s="48"/>
      <c r="H62" s="48"/>
    </row>
    <row r="63" spans="1:8" s="4" customFormat="1" ht="13.95" customHeight="1" x14ac:dyDescent="0.3">
      <c r="B63" s="34" t="s">
        <v>171</v>
      </c>
      <c r="C63" s="52">
        <v>6600</v>
      </c>
      <c r="D63" s="52">
        <v>6930.0000000000009</v>
      </c>
      <c r="E63" s="52">
        <v>7194.0000000000009</v>
      </c>
      <c r="G63" s="48"/>
      <c r="H63" s="48"/>
    </row>
    <row r="64" spans="1:8" ht="13.95" customHeight="1" x14ac:dyDescent="0.3">
      <c r="A64" s="4"/>
      <c r="B64" s="34" t="s">
        <v>63</v>
      </c>
      <c r="C64" s="52">
        <v>7524.0000000000009</v>
      </c>
      <c r="D64" s="52">
        <v>7854.0000000000009</v>
      </c>
      <c r="E64" s="52">
        <v>7194.0000000000009</v>
      </c>
      <c r="G64" s="48"/>
      <c r="H64" s="48"/>
    </row>
    <row r="65" spans="1:8" ht="13.95" customHeight="1" x14ac:dyDescent="0.3">
      <c r="A65" s="4"/>
      <c r="B65" s="34" t="s">
        <v>172</v>
      </c>
      <c r="C65" s="52">
        <v>19800</v>
      </c>
      <c r="D65" s="52">
        <v>21120</v>
      </c>
      <c r="E65" s="52">
        <v>21120</v>
      </c>
      <c r="G65" s="48"/>
      <c r="H65" s="48"/>
    </row>
    <row r="66" spans="1:8" ht="13.95" customHeight="1" x14ac:dyDescent="0.3">
      <c r="A66" s="4"/>
      <c r="B66" s="34" t="s">
        <v>173</v>
      </c>
      <c r="C66" s="52">
        <v>8250</v>
      </c>
      <c r="D66" s="52">
        <v>9570</v>
      </c>
      <c r="E66" s="52">
        <v>9570</v>
      </c>
      <c r="G66" s="48"/>
      <c r="H66" s="48"/>
    </row>
    <row r="67" spans="1:8" ht="13.95" customHeight="1" x14ac:dyDescent="0.3">
      <c r="A67" s="4"/>
      <c r="B67" s="34" t="s">
        <v>174</v>
      </c>
      <c r="C67" s="52">
        <v>11220</v>
      </c>
      <c r="D67" s="52">
        <v>12540</v>
      </c>
      <c r="E67" s="52">
        <v>11880</v>
      </c>
      <c r="G67" s="48"/>
      <c r="H67" s="48"/>
    </row>
    <row r="68" spans="1:8" ht="13.95" customHeight="1" x14ac:dyDescent="0.3">
      <c r="A68" s="4"/>
      <c r="B68" s="34" t="s">
        <v>64</v>
      </c>
      <c r="C68" s="52">
        <v>26400</v>
      </c>
      <c r="D68" s="52">
        <v>26400</v>
      </c>
      <c r="E68" s="52">
        <v>23760</v>
      </c>
      <c r="G68" s="48"/>
      <c r="H68" s="48"/>
    </row>
    <row r="69" spans="1:8" ht="13.95" customHeight="1" x14ac:dyDescent="0.3">
      <c r="A69" s="4"/>
      <c r="B69" s="34" t="s">
        <v>65</v>
      </c>
      <c r="C69" s="52">
        <v>29700.000000000004</v>
      </c>
      <c r="D69" s="52">
        <v>29700.000000000004</v>
      </c>
      <c r="E69" s="52">
        <v>27060.000000000004</v>
      </c>
      <c r="G69" s="48"/>
      <c r="H69" s="48"/>
    </row>
    <row r="70" spans="1:8" ht="13.95" customHeight="1" x14ac:dyDescent="0.3">
      <c r="A70" s="4"/>
      <c r="B70" s="34" t="s">
        <v>66</v>
      </c>
      <c r="C70" s="52">
        <v>34320</v>
      </c>
      <c r="D70" s="52">
        <v>34320</v>
      </c>
      <c r="E70" s="52">
        <v>34320</v>
      </c>
      <c r="G70" s="48"/>
      <c r="H70" s="48"/>
    </row>
    <row r="71" spans="1:8" ht="13.95" customHeight="1" x14ac:dyDescent="0.3">
      <c r="A71" s="4"/>
      <c r="B71" s="34" t="s">
        <v>102</v>
      </c>
      <c r="C71" s="52">
        <v>39600</v>
      </c>
      <c r="D71" s="52">
        <v>39600</v>
      </c>
      <c r="E71" s="52">
        <v>39600</v>
      </c>
      <c r="G71" s="48"/>
      <c r="H71" s="48"/>
    </row>
    <row r="72" spans="1:8" ht="13.95" customHeight="1" x14ac:dyDescent="0.3">
      <c r="A72" s="4"/>
      <c r="B72" s="34" t="s">
        <v>105</v>
      </c>
      <c r="C72" s="52">
        <v>18480</v>
      </c>
      <c r="D72" s="52">
        <v>18480</v>
      </c>
      <c r="E72" s="52">
        <v>18480</v>
      </c>
      <c r="G72" s="48"/>
      <c r="H72" s="48"/>
    </row>
    <row r="73" spans="1:8" x14ac:dyDescent="0.3">
      <c r="B73" s="34" t="s">
        <v>186</v>
      </c>
      <c r="C73" s="52">
        <v>31020.000000000004</v>
      </c>
      <c r="D73" s="52">
        <v>31020.000000000004</v>
      </c>
      <c r="E73" s="52">
        <v>30360.000000000004</v>
      </c>
      <c r="G73" s="48"/>
      <c r="H73" s="48"/>
    </row>
    <row r="74" spans="1:8" x14ac:dyDescent="0.3">
      <c r="B74" s="34" t="s">
        <v>230</v>
      </c>
      <c r="C74" s="52">
        <v>0</v>
      </c>
      <c r="D74" s="52">
        <v>48180</v>
      </c>
      <c r="E74" s="52">
        <v>48180</v>
      </c>
      <c r="G74" s="48"/>
      <c r="H74" s="48"/>
    </row>
    <row r="75" spans="1:8" ht="13.95" customHeight="1" x14ac:dyDescent="0.3">
      <c r="B75" s="34" t="s">
        <v>175</v>
      </c>
      <c r="C75" s="52">
        <v>0</v>
      </c>
      <c r="D75" s="52">
        <v>38280</v>
      </c>
      <c r="E75" s="52">
        <v>34980</v>
      </c>
      <c r="G75" s="48"/>
      <c r="H75" s="48"/>
    </row>
    <row r="76" spans="1:8" ht="13.95" customHeight="1" x14ac:dyDescent="0.3">
      <c r="A76" s="4"/>
      <c r="B76" s="34" t="s">
        <v>67</v>
      </c>
      <c r="C76" s="52">
        <v>28380.000000000004</v>
      </c>
      <c r="D76" s="52">
        <v>25080</v>
      </c>
      <c r="E76" s="52">
        <v>28380.000000000004</v>
      </c>
      <c r="G76" s="48"/>
      <c r="H76" s="48"/>
    </row>
    <row r="77" spans="1:8" ht="13.95" customHeight="1" x14ac:dyDescent="0.3">
      <c r="A77" s="4"/>
      <c r="B77" s="34" t="s">
        <v>176</v>
      </c>
      <c r="C77" s="52">
        <v>13200</v>
      </c>
      <c r="D77" s="52">
        <v>13860.000000000002</v>
      </c>
      <c r="E77" s="52">
        <v>12210</v>
      </c>
      <c r="G77" s="48"/>
      <c r="H77" s="48"/>
    </row>
    <row r="78" spans="1:8" ht="13.95" customHeight="1" x14ac:dyDescent="0.3">
      <c r="A78" s="4"/>
      <c r="B78" s="34" t="s">
        <v>68</v>
      </c>
      <c r="C78" s="52">
        <v>14520.000000000002</v>
      </c>
      <c r="D78" s="52">
        <v>15840.000000000002</v>
      </c>
      <c r="E78" s="52">
        <v>15840.000000000002</v>
      </c>
      <c r="G78" s="48"/>
      <c r="H78" s="48"/>
    </row>
    <row r="79" spans="1:8" ht="13.95" customHeight="1" x14ac:dyDescent="0.3">
      <c r="A79" s="4"/>
      <c r="B79" s="34" t="s">
        <v>177</v>
      </c>
      <c r="C79" s="52">
        <v>7920.0000000000009</v>
      </c>
      <c r="D79" s="52">
        <v>8250</v>
      </c>
      <c r="E79" s="52">
        <v>9570</v>
      </c>
      <c r="G79" s="48"/>
      <c r="H79" s="48"/>
    </row>
    <row r="80" spans="1:8" ht="17.399999999999999" x14ac:dyDescent="0.3">
      <c r="A80" s="33" t="s">
        <v>69</v>
      </c>
      <c r="B80" s="34"/>
      <c r="C80" s="52"/>
      <c r="D80" s="52"/>
      <c r="E80" s="52"/>
      <c r="G80" s="48"/>
      <c r="H80" s="48"/>
    </row>
    <row r="81" spans="1:8" ht="13.95" customHeight="1" x14ac:dyDescent="0.3">
      <c r="A81" s="4"/>
      <c r="B81" s="34" t="s">
        <v>70</v>
      </c>
      <c r="C81" s="52">
        <v>6600</v>
      </c>
      <c r="D81" s="52">
        <v>6996.0000000000009</v>
      </c>
      <c r="E81" s="52">
        <v>6996.0000000000009</v>
      </c>
      <c r="G81" s="48"/>
      <c r="H81" s="48"/>
    </row>
    <row r="82" spans="1:8" ht="13.95" customHeight="1" x14ac:dyDescent="0.3">
      <c r="A82" s="4"/>
      <c r="B82" s="34" t="s">
        <v>215</v>
      </c>
      <c r="C82" s="52">
        <v>8514</v>
      </c>
      <c r="D82" s="52">
        <v>0</v>
      </c>
      <c r="E82" s="52">
        <v>0</v>
      </c>
      <c r="G82" s="48"/>
      <c r="H82" s="48"/>
    </row>
    <row r="83" spans="1:8" ht="13.95" customHeight="1" x14ac:dyDescent="0.3">
      <c r="A83" s="4"/>
      <c r="B83" s="34" t="s">
        <v>120</v>
      </c>
      <c r="C83" s="52">
        <v>2970</v>
      </c>
      <c r="D83" s="52">
        <v>3432.0000000000005</v>
      </c>
      <c r="E83" s="52">
        <v>3300</v>
      </c>
      <c r="G83" s="48"/>
      <c r="H83" s="48"/>
    </row>
    <row r="84" spans="1:8" ht="13.95" customHeight="1" x14ac:dyDescent="0.3">
      <c r="A84" s="4"/>
      <c r="B84" s="34" t="s">
        <v>178</v>
      </c>
      <c r="C84" s="52">
        <v>9240</v>
      </c>
      <c r="D84" s="52">
        <v>9900</v>
      </c>
      <c r="E84" s="52">
        <v>9570</v>
      </c>
      <c r="G84" s="48"/>
      <c r="H84" s="48"/>
    </row>
    <row r="85" spans="1:8" ht="13.95" customHeight="1" x14ac:dyDescent="0.3">
      <c r="A85" s="4"/>
      <c r="B85" s="34" t="s">
        <v>71</v>
      </c>
      <c r="C85" s="52">
        <v>17160</v>
      </c>
      <c r="D85" s="52">
        <v>17160</v>
      </c>
      <c r="E85" s="52">
        <v>17160</v>
      </c>
      <c r="G85" s="48"/>
      <c r="H85" s="48"/>
    </row>
    <row r="86" spans="1:8" x14ac:dyDescent="0.3">
      <c r="A86" s="4"/>
      <c r="B86" s="34" t="s">
        <v>72</v>
      </c>
      <c r="C86" s="52">
        <v>21120</v>
      </c>
      <c r="D86" s="52">
        <v>22440</v>
      </c>
      <c r="E86" s="52">
        <v>19800</v>
      </c>
      <c r="G86" s="48"/>
      <c r="H86" s="48"/>
    </row>
    <row r="87" spans="1:8" x14ac:dyDescent="0.3">
      <c r="A87" s="4"/>
      <c r="B87" s="34" t="s">
        <v>73</v>
      </c>
      <c r="C87" s="52">
        <v>12540</v>
      </c>
      <c r="D87" s="52">
        <v>13860.000000000002</v>
      </c>
      <c r="E87" s="52">
        <v>13200</v>
      </c>
      <c r="G87" s="48"/>
      <c r="H87" s="48"/>
    </row>
    <row r="88" spans="1:8" ht="13.95" customHeight="1" x14ac:dyDescent="0.3">
      <c r="A88" s="4"/>
      <c r="B88" s="34" t="s">
        <v>121</v>
      </c>
      <c r="C88" s="52">
        <v>0</v>
      </c>
      <c r="D88" s="52">
        <v>9438</v>
      </c>
      <c r="E88" s="52">
        <v>10032</v>
      </c>
      <c r="G88" s="48"/>
      <c r="H88" s="48"/>
    </row>
    <row r="89" spans="1:8" ht="17.399999999999999" x14ac:dyDescent="0.3">
      <c r="A89" s="33"/>
      <c r="B89" s="34" t="s">
        <v>74</v>
      </c>
      <c r="C89" s="52">
        <v>7920.0000000000009</v>
      </c>
      <c r="D89" s="52">
        <v>10230</v>
      </c>
      <c r="E89" s="52">
        <v>11220</v>
      </c>
      <c r="G89" s="48"/>
      <c r="H89" s="48"/>
    </row>
    <row r="90" spans="1:8" x14ac:dyDescent="0.3">
      <c r="B90" s="34" t="s">
        <v>75</v>
      </c>
      <c r="C90" s="52">
        <v>12540</v>
      </c>
      <c r="D90" s="52">
        <v>15180.000000000002</v>
      </c>
      <c r="E90" s="52">
        <v>16500</v>
      </c>
      <c r="G90" s="48"/>
      <c r="H90" s="48"/>
    </row>
    <row r="91" spans="1:8" ht="13.95" customHeight="1" x14ac:dyDescent="0.3">
      <c r="A91" s="4"/>
      <c r="B91" s="34" t="s">
        <v>76</v>
      </c>
      <c r="C91" s="52">
        <v>29040.000000000004</v>
      </c>
      <c r="D91" s="52">
        <v>30360.000000000004</v>
      </c>
      <c r="E91" s="52">
        <v>29040.000000000004</v>
      </c>
      <c r="F91" s="75"/>
      <c r="G91" s="48"/>
      <c r="H91" s="48"/>
    </row>
    <row r="92" spans="1:8" ht="13.95" customHeight="1" x14ac:dyDescent="0.3">
      <c r="A92" s="4"/>
      <c r="B92" s="34" t="s">
        <v>77</v>
      </c>
      <c r="C92" s="52">
        <v>23100</v>
      </c>
      <c r="D92" s="52">
        <v>24420</v>
      </c>
      <c r="E92" s="52">
        <v>21780</v>
      </c>
      <c r="G92" s="48"/>
      <c r="H92" s="48"/>
    </row>
    <row r="93" spans="1:8" ht="13.95" customHeight="1" x14ac:dyDescent="0.3">
      <c r="A93" s="4"/>
      <c r="B93" s="34" t="s">
        <v>179</v>
      </c>
      <c r="C93" s="52">
        <v>25080</v>
      </c>
      <c r="D93" s="52">
        <v>26400</v>
      </c>
      <c r="E93" s="52">
        <v>23100</v>
      </c>
      <c r="G93" s="48"/>
      <c r="H93" s="48"/>
    </row>
    <row r="94" spans="1:8" ht="13.95" customHeight="1" x14ac:dyDescent="0.3">
      <c r="A94" s="4"/>
      <c r="B94" s="34" t="s">
        <v>180</v>
      </c>
      <c r="C94" s="52">
        <v>0</v>
      </c>
      <c r="D94" s="52">
        <v>21120</v>
      </c>
      <c r="E94" s="52">
        <v>19800</v>
      </c>
      <c r="G94" s="48"/>
      <c r="H94" s="48"/>
    </row>
    <row r="95" spans="1:8" ht="13.95" customHeight="1" x14ac:dyDescent="0.3">
      <c r="A95" s="4"/>
      <c r="B95" s="34" t="s">
        <v>78</v>
      </c>
      <c r="C95" s="52">
        <v>40920</v>
      </c>
      <c r="D95" s="52">
        <v>40920</v>
      </c>
      <c r="E95" s="52">
        <v>36960</v>
      </c>
      <c r="G95" s="48"/>
      <c r="H95" s="48"/>
    </row>
    <row r="96" spans="1:8" ht="13.95" customHeight="1" x14ac:dyDescent="0.3">
      <c r="A96" s="4"/>
      <c r="B96" s="34" t="s">
        <v>181</v>
      </c>
      <c r="C96" s="52">
        <v>23100</v>
      </c>
      <c r="D96" s="52">
        <v>23100</v>
      </c>
      <c r="E96" s="52">
        <v>0</v>
      </c>
      <c r="G96" s="48"/>
      <c r="H96" s="48"/>
    </row>
    <row r="97" spans="1:8" ht="13.95" customHeight="1" x14ac:dyDescent="0.3">
      <c r="A97" s="4"/>
      <c r="B97" s="34" t="s">
        <v>127</v>
      </c>
      <c r="C97" s="52">
        <v>25080</v>
      </c>
      <c r="D97" s="52">
        <v>31680.000000000004</v>
      </c>
      <c r="E97" s="52">
        <v>32340.000000000004</v>
      </c>
      <c r="G97" s="48"/>
      <c r="H97" s="48"/>
    </row>
    <row r="98" spans="1:8" ht="13.95" customHeight="1" x14ac:dyDescent="0.3">
      <c r="A98" s="4"/>
      <c r="B98" s="34" t="s">
        <v>128</v>
      </c>
      <c r="C98" s="52">
        <v>46200</v>
      </c>
      <c r="D98" s="52">
        <v>46200</v>
      </c>
      <c r="E98" s="52">
        <v>47520</v>
      </c>
      <c r="G98" s="48"/>
      <c r="H98" s="48"/>
    </row>
    <row r="99" spans="1:8" ht="13.95" customHeight="1" x14ac:dyDescent="0.3">
      <c r="A99" s="4"/>
      <c r="B99" s="34" t="s">
        <v>129</v>
      </c>
      <c r="C99" s="52">
        <v>50820</v>
      </c>
      <c r="D99" s="52">
        <v>54780.000000000007</v>
      </c>
      <c r="E99" s="52">
        <v>54780.000000000007</v>
      </c>
      <c r="G99" s="48"/>
      <c r="H99" s="48"/>
    </row>
    <row r="100" spans="1:8" ht="13.95" customHeight="1" x14ac:dyDescent="0.3">
      <c r="A100" s="4"/>
      <c r="B100" s="34" t="s">
        <v>79</v>
      </c>
      <c r="C100" s="52">
        <v>22440</v>
      </c>
      <c r="D100" s="52">
        <v>21780</v>
      </c>
      <c r="E100" s="52">
        <v>19140</v>
      </c>
      <c r="G100" s="48"/>
      <c r="H100" s="48"/>
    </row>
    <row r="101" spans="1:8" ht="13.95" customHeight="1" x14ac:dyDescent="0.3">
      <c r="A101" s="4"/>
      <c r="B101" s="34" t="s">
        <v>80</v>
      </c>
      <c r="C101" s="52">
        <v>29040.000000000004</v>
      </c>
      <c r="D101" s="52">
        <v>29040.000000000004</v>
      </c>
      <c r="E101" s="52">
        <v>27060.000000000004</v>
      </c>
      <c r="G101" s="48"/>
      <c r="H101" s="48"/>
    </row>
    <row r="102" spans="1:8" ht="13.95" customHeight="1" x14ac:dyDescent="0.3">
      <c r="A102" s="4"/>
      <c r="B102" s="34" t="s">
        <v>81</v>
      </c>
      <c r="C102" s="52">
        <v>0</v>
      </c>
      <c r="D102" s="52">
        <v>41580</v>
      </c>
      <c r="E102" s="52">
        <v>0</v>
      </c>
      <c r="G102" s="48"/>
      <c r="H102" s="48"/>
    </row>
    <row r="103" spans="1:8" ht="13.95" customHeight="1" x14ac:dyDescent="0.3">
      <c r="A103" s="4"/>
      <c r="B103" s="34" t="s">
        <v>103</v>
      </c>
      <c r="C103" s="52">
        <v>29040.000000000004</v>
      </c>
      <c r="D103" s="52">
        <v>29700.000000000004</v>
      </c>
      <c r="E103" s="52">
        <v>27060.000000000004</v>
      </c>
      <c r="G103" s="48"/>
      <c r="H103" s="48"/>
    </row>
    <row r="104" spans="1:8" ht="13.95" customHeight="1" x14ac:dyDescent="0.3">
      <c r="A104" s="4"/>
      <c r="B104" s="34" t="s">
        <v>182</v>
      </c>
      <c r="C104" s="52">
        <v>19140</v>
      </c>
      <c r="D104" s="52">
        <v>19140</v>
      </c>
      <c r="E104" s="52">
        <v>19140</v>
      </c>
      <c r="G104" s="48"/>
      <c r="H104" s="48"/>
    </row>
    <row r="105" spans="1:8" ht="13.95" customHeight="1" x14ac:dyDescent="0.3">
      <c r="A105" s="4"/>
      <c r="B105" s="34" t="s">
        <v>82</v>
      </c>
      <c r="C105" s="52">
        <v>44880</v>
      </c>
      <c r="D105" s="52">
        <v>49500</v>
      </c>
      <c r="E105" s="52">
        <v>47520</v>
      </c>
      <c r="G105" s="48"/>
      <c r="H105" s="48"/>
    </row>
    <row r="106" spans="1:8" ht="13.95" customHeight="1" x14ac:dyDescent="0.3">
      <c r="A106" s="4"/>
      <c r="B106" s="34" t="s">
        <v>83</v>
      </c>
      <c r="C106" s="52">
        <v>34320</v>
      </c>
      <c r="D106" s="52">
        <v>36960</v>
      </c>
      <c r="E106" s="52">
        <v>34980</v>
      </c>
      <c r="G106" s="48"/>
      <c r="H106" s="48"/>
    </row>
    <row r="107" spans="1:8" ht="13.95" customHeight="1" x14ac:dyDescent="0.3">
      <c r="A107" s="4"/>
      <c r="B107" s="34" t="s">
        <v>106</v>
      </c>
      <c r="C107" s="52">
        <v>0</v>
      </c>
      <c r="D107" s="52">
        <v>38940</v>
      </c>
      <c r="E107" s="52">
        <v>38280</v>
      </c>
      <c r="G107" s="48"/>
      <c r="H107" s="48"/>
    </row>
    <row r="108" spans="1:8" ht="13.95" customHeight="1" x14ac:dyDescent="0.3">
      <c r="A108" s="4"/>
      <c r="B108" s="34" t="s">
        <v>84</v>
      </c>
      <c r="C108" s="52">
        <v>19140</v>
      </c>
      <c r="D108" s="52">
        <v>19140</v>
      </c>
      <c r="E108" s="52">
        <v>17820</v>
      </c>
      <c r="G108" s="48"/>
      <c r="H108" s="48"/>
    </row>
    <row r="109" spans="1:8" ht="13.95" customHeight="1" x14ac:dyDescent="0.3">
      <c r="A109" s="4"/>
      <c r="B109" s="34" t="s">
        <v>122</v>
      </c>
      <c r="C109" s="52">
        <v>27720.000000000004</v>
      </c>
      <c r="D109" s="52">
        <v>0</v>
      </c>
      <c r="E109" s="52">
        <v>0</v>
      </c>
      <c r="G109" s="48"/>
      <c r="H109" s="48"/>
    </row>
    <row r="110" spans="1:8" ht="13.95" customHeight="1" x14ac:dyDescent="0.3">
      <c r="A110" s="4"/>
      <c r="B110" s="34" t="s">
        <v>123</v>
      </c>
      <c r="C110" s="52">
        <v>0</v>
      </c>
      <c r="D110" s="52">
        <v>29700.000000000004</v>
      </c>
      <c r="E110" s="52">
        <v>28380.000000000004</v>
      </c>
      <c r="G110" s="48"/>
      <c r="H110" s="48"/>
    </row>
    <row r="111" spans="1:8" ht="13.95" customHeight="1" x14ac:dyDescent="0.3">
      <c r="A111" s="4"/>
      <c r="B111" s="34" t="s">
        <v>183</v>
      </c>
      <c r="C111" s="52">
        <v>30360.000000000004</v>
      </c>
      <c r="D111" s="52">
        <v>30360.000000000004</v>
      </c>
      <c r="E111" s="52">
        <v>0</v>
      </c>
      <c r="G111" s="48"/>
      <c r="H111" s="48"/>
    </row>
    <row r="112" spans="1:8" ht="13.95" customHeight="1" x14ac:dyDescent="0.3">
      <c r="A112" s="4"/>
      <c r="B112" s="34" t="s">
        <v>187</v>
      </c>
      <c r="C112" s="52">
        <v>41580</v>
      </c>
      <c r="D112" s="52">
        <v>41580</v>
      </c>
      <c r="E112" s="52">
        <v>39600</v>
      </c>
      <c r="G112" s="48"/>
      <c r="H112" s="48"/>
    </row>
    <row r="113" spans="1:8" ht="13.95" customHeight="1" x14ac:dyDescent="0.3">
      <c r="A113" s="4"/>
      <c r="B113" s="34" t="s">
        <v>188</v>
      </c>
      <c r="C113" s="52">
        <v>29040.000000000004</v>
      </c>
      <c r="D113" s="52">
        <v>29040.000000000004</v>
      </c>
      <c r="E113" s="52">
        <v>27720.000000000004</v>
      </c>
      <c r="G113" s="48"/>
      <c r="H113" s="48"/>
    </row>
    <row r="114" spans="1:8" ht="13.95" customHeight="1" x14ac:dyDescent="0.3">
      <c r="A114" s="4"/>
      <c r="B114" s="34" t="s">
        <v>85</v>
      </c>
      <c r="C114" s="52">
        <v>14520.000000000002</v>
      </c>
      <c r="D114" s="52">
        <v>19800</v>
      </c>
      <c r="E114" s="52">
        <v>17820</v>
      </c>
      <c r="G114" s="48"/>
      <c r="H114" s="48"/>
    </row>
    <row r="115" spans="1:8" x14ac:dyDescent="0.3">
      <c r="A115" s="4"/>
      <c r="B115" s="34" t="s">
        <v>184</v>
      </c>
      <c r="C115" s="52">
        <v>8910</v>
      </c>
      <c r="D115" s="52">
        <v>9768</v>
      </c>
      <c r="E115" s="52">
        <v>11220</v>
      </c>
    </row>
    <row r="116" spans="1:8" x14ac:dyDescent="0.3">
      <c r="A116" s="4"/>
      <c r="B116" s="34" t="s">
        <v>185</v>
      </c>
      <c r="C116" s="52">
        <v>19800</v>
      </c>
      <c r="D116" s="52">
        <v>22440</v>
      </c>
      <c r="E116" s="52">
        <v>19140</v>
      </c>
    </row>
    <row r="117" spans="1:8" x14ac:dyDescent="0.3">
      <c r="A117" s="4"/>
      <c r="B117" s="34" t="s">
        <v>86</v>
      </c>
      <c r="C117" s="52">
        <v>7788.0000000000009</v>
      </c>
      <c r="D117" s="52">
        <v>8250</v>
      </c>
      <c r="E117" s="52">
        <v>9240</v>
      </c>
    </row>
    <row r="118" spans="1:8" x14ac:dyDescent="0.3">
      <c r="A118" s="4"/>
      <c r="B118" s="34"/>
    </row>
    <row r="119" spans="1:8" x14ac:dyDescent="0.3">
      <c r="B119" s="22" t="s">
        <v>209</v>
      </c>
      <c r="C119" s="71"/>
      <c r="F119" s="4"/>
    </row>
    <row r="120" spans="1:8" x14ac:dyDescent="0.3">
      <c r="B120" s="22" t="s">
        <v>211</v>
      </c>
      <c r="C120" s="71"/>
      <c r="F120" s="4"/>
    </row>
    <row r="121" spans="1:8" x14ac:dyDescent="0.3">
      <c r="B121" s="22" t="s">
        <v>241</v>
      </c>
    </row>
    <row r="122" spans="1:8" x14ac:dyDescent="0.3">
      <c r="B122" s="22" t="s">
        <v>42</v>
      </c>
    </row>
    <row r="123" spans="1:8" x14ac:dyDescent="0.3">
      <c r="B123" s="22" t="s">
        <v>0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zoomScale="90" zoomScaleNormal="90" workbookViewId="0">
      <selection activeCell="M44" sqref="M44"/>
    </sheetView>
  </sheetViews>
  <sheetFormatPr defaultRowHeight="13.8" x14ac:dyDescent="0.25"/>
  <cols>
    <col min="1" max="1" width="18.33203125" style="14" customWidth="1"/>
    <col min="2" max="2" width="31.109375" style="21" customWidth="1"/>
    <col min="3" max="3" width="15.6640625" style="51" customWidth="1"/>
    <col min="4" max="4" width="15.6640625" style="14" customWidth="1"/>
    <col min="5" max="5" width="13.6640625" style="14" customWidth="1"/>
    <col min="6" max="6" width="2.6640625" style="14" customWidth="1"/>
    <col min="7" max="7" width="4.5546875" style="14" bestFit="1" customWidth="1"/>
    <col min="8" max="8" width="10.33203125" style="14" bestFit="1" customWidth="1"/>
    <col min="9" max="11" width="4.5546875" style="14" bestFit="1" customWidth="1"/>
    <col min="12" max="247" width="9.109375" style="14"/>
    <col min="248" max="248" width="16.5546875" style="14" customWidth="1"/>
    <col min="249" max="249" width="32" style="14" customWidth="1"/>
    <col min="250" max="252" width="17" style="14" customWidth="1"/>
    <col min="253" max="253" width="11.6640625" style="14" customWidth="1"/>
    <col min="254" max="254" width="10.5546875" style="14" bestFit="1" customWidth="1"/>
    <col min="255" max="503" width="9.109375" style="14"/>
    <col min="504" max="504" width="16.5546875" style="14" customWidth="1"/>
    <col min="505" max="505" width="32" style="14" customWidth="1"/>
    <col min="506" max="508" width="17" style="14" customWidth="1"/>
    <col min="509" max="509" width="11.6640625" style="14" customWidth="1"/>
    <col min="510" max="510" width="10.5546875" style="14" bestFit="1" customWidth="1"/>
    <col min="511" max="759" width="9.109375" style="14"/>
    <col min="760" max="760" width="16.5546875" style="14" customWidth="1"/>
    <col min="761" max="761" width="32" style="14" customWidth="1"/>
    <col min="762" max="764" width="17" style="14" customWidth="1"/>
    <col min="765" max="765" width="11.6640625" style="14" customWidth="1"/>
    <col min="766" max="766" width="10.5546875" style="14" bestFit="1" customWidth="1"/>
    <col min="767" max="1015" width="9.109375" style="14"/>
    <col min="1016" max="1016" width="16.5546875" style="14" customWidth="1"/>
    <col min="1017" max="1017" width="32" style="14" customWidth="1"/>
    <col min="1018" max="1020" width="17" style="14" customWidth="1"/>
    <col min="1021" max="1021" width="11.6640625" style="14" customWidth="1"/>
    <col min="1022" max="1022" width="10.5546875" style="14" bestFit="1" customWidth="1"/>
    <col min="1023" max="1271" width="9.109375" style="14"/>
    <col min="1272" max="1272" width="16.5546875" style="14" customWidth="1"/>
    <col min="1273" max="1273" width="32" style="14" customWidth="1"/>
    <col min="1274" max="1276" width="17" style="14" customWidth="1"/>
    <col min="1277" max="1277" width="11.6640625" style="14" customWidth="1"/>
    <col min="1278" max="1278" width="10.5546875" style="14" bestFit="1" customWidth="1"/>
    <col min="1279" max="1527" width="9.109375" style="14"/>
    <col min="1528" max="1528" width="16.5546875" style="14" customWidth="1"/>
    <col min="1529" max="1529" width="32" style="14" customWidth="1"/>
    <col min="1530" max="1532" width="17" style="14" customWidth="1"/>
    <col min="1533" max="1533" width="11.6640625" style="14" customWidth="1"/>
    <col min="1534" max="1534" width="10.5546875" style="14" bestFit="1" customWidth="1"/>
    <col min="1535" max="1783" width="9.109375" style="14"/>
    <col min="1784" max="1784" width="16.5546875" style="14" customWidth="1"/>
    <col min="1785" max="1785" width="32" style="14" customWidth="1"/>
    <col min="1786" max="1788" width="17" style="14" customWidth="1"/>
    <col min="1789" max="1789" width="11.6640625" style="14" customWidth="1"/>
    <col min="1790" max="1790" width="10.5546875" style="14" bestFit="1" customWidth="1"/>
    <col min="1791" max="2039" width="9.109375" style="14"/>
    <col min="2040" max="2040" width="16.5546875" style="14" customWidth="1"/>
    <col min="2041" max="2041" width="32" style="14" customWidth="1"/>
    <col min="2042" max="2044" width="17" style="14" customWidth="1"/>
    <col min="2045" max="2045" width="11.6640625" style="14" customWidth="1"/>
    <col min="2046" max="2046" width="10.5546875" style="14" bestFit="1" customWidth="1"/>
    <col min="2047" max="2295" width="9.109375" style="14"/>
    <col min="2296" max="2296" width="16.5546875" style="14" customWidth="1"/>
    <col min="2297" max="2297" width="32" style="14" customWidth="1"/>
    <col min="2298" max="2300" width="17" style="14" customWidth="1"/>
    <col min="2301" max="2301" width="11.6640625" style="14" customWidth="1"/>
    <col min="2302" max="2302" width="10.5546875" style="14" bestFit="1" customWidth="1"/>
    <col min="2303" max="2551" width="9.109375" style="14"/>
    <col min="2552" max="2552" width="16.5546875" style="14" customWidth="1"/>
    <col min="2553" max="2553" width="32" style="14" customWidth="1"/>
    <col min="2554" max="2556" width="17" style="14" customWidth="1"/>
    <col min="2557" max="2557" width="11.6640625" style="14" customWidth="1"/>
    <col min="2558" max="2558" width="10.5546875" style="14" bestFit="1" customWidth="1"/>
    <col min="2559" max="2807" width="9.109375" style="14"/>
    <col min="2808" max="2808" width="16.5546875" style="14" customWidth="1"/>
    <col min="2809" max="2809" width="32" style="14" customWidth="1"/>
    <col min="2810" max="2812" width="17" style="14" customWidth="1"/>
    <col min="2813" max="2813" width="11.6640625" style="14" customWidth="1"/>
    <col min="2814" max="2814" width="10.5546875" style="14" bestFit="1" customWidth="1"/>
    <col min="2815" max="3063" width="9.109375" style="14"/>
    <col min="3064" max="3064" width="16.5546875" style="14" customWidth="1"/>
    <col min="3065" max="3065" width="32" style="14" customWidth="1"/>
    <col min="3066" max="3068" width="17" style="14" customWidth="1"/>
    <col min="3069" max="3069" width="11.6640625" style="14" customWidth="1"/>
    <col min="3070" max="3070" width="10.5546875" style="14" bestFit="1" customWidth="1"/>
    <col min="3071" max="3319" width="9.109375" style="14"/>
    <col min="3320" max="3320" width="16.5546875" style="14" customWidth="1"/>
    <col min="3321" max="3321" width="32" style="14" customWidth="1"/>
    <col min="3322" max="3324" width="17" style="14" customWidth="1"/>
    <col min="3325" max="3325" width="11.6640625" style="14" customWidth="1"/>
    <col min="3326" max="3326" width="10.5546875" style="14" bestFit="1" customWidth="1"/>
    <col min="3327" max="3575" width="9.109375" style="14"/>
    <col min="3576" max="3576" width="16.5546875" style="14" customWidth="1"/>
    <col min="3577" max="3577" width="32" style="14" customWidth="1"/>
    <col min="3578" max="3580" width="17" style="14" customWidth="1"/>
    <col min="3581" max="3581" width="11.6640625" style="14" customWidth="1"/>
    <col min="3582" max="3582" width="10.5546875" style="14" bestFit="1" customWidth="1"/>
    <col min="3583" max="3831" width="9.109375" style="14"/>
    <col min="3832" max="3832" width="16.5546875" style="14" customWidth="1"/>
    <col min="3833" max="3833" width="32" style="14" customWidth="1"/>
    <col min="3834" max="3836" width="17" style="14" customWidth="1"/>
    <col min="3837" max="3837" width="11.6640625" style="14" customWidth="1"/>
    <col min="3838" max="3838" width="10.5546875" style="14" bestFit="1" customWidth="1"/>
    <col min="3839" max="4087" width="9.109375" style="14"/>
    <col min="4088" max="4088" width="16.5546875" style="14" customWidth="1"/>
    <col min="4089" max="4089" width="32" style="14" customWidth="1"/>
    <col min="4090" max="4092" width="17" style="14" customWidth="1"/>
    <col min="4093" max="4093" width="11.6640625" style="14" customWidth="1"/>
    <col min="4094" max="4094" width="10.5546875" style="14" bestFit="1" customWidth="1"/>
    <col min="4095" max="4343" width="9.109375" style="14"/>
    <col min="4344" max="4344" width="16.5546875" style="14" customWidth="1"/>
    <col min="4345" max="4345" width="32" style="14" customWidth="1"/>
    <col min="4346" max="4348" width="17" style="14" customWidth="1"/>
    <col min="4349" max="4349" width="11.6640625" style="14" customWidth="1"/>
    <col min="4350" max="4350" width="10.5546875" style="14" bestFit="1" customWidth="1"/>
    <col min="4351" max="4599" width="9.109375" style="14"/>
    <col min="4600" max="4600" width="16.5546875" style="14" customWidth="1"/>
    <col min="4601" max="4601" width="32" style="14" customWidth="1"/>
    <col min="4602" max="4604" width="17" style="14" customWidth="1"/>
    <col min="4605" max="4605" width="11.6640625" style="14" customWidth="1"/>
    <col min="4606" max="4606" width="10.5546875" style="14" bestFit="1" customWidth="1"/>
    <col min="4607" max="4855" width="9.109375" style="14"/>
    <col min="4856" max="4856" width="16.5546875" style="14" customWidth="1"/>
    <col min="4857" max="4857" width="32" style="14" customWidth="1"/>
    <col min="4858" max="4860" width="17" style="14" customWidth="1"/>
    <col min="4861" max="4861" width="11.6640625" style="14" customWidth="1"/>
    <col min="4862" max="4862" width="10.5546875" style="14" bestFit="1" customWidth="1"/>
    <col min="4863" max="5111" width="9.109375" style="14"/>
    <col min="5112" max="5112" width="16.5546875" style="14" customWidth="1"/>
    <col min="5113" max="5113" width="32" style="14" customWidth="1"/>
    <col min="5114" max="5116" width="17" style="14" customWidth="1"/>
    <col min="5117" max="5117" width="11.6640625" style="14" customWidth="1"/>
    <col min="5118" max="5118" width="10.5546875" style="14" bestFit="1" customWidth="1"/>
    <col min="5119" max="5367" width="9.109375" style="14"/>
    <col min="5368" max="5368" width="16.5546875" style="14" customWidth="1"/>
    <col min="5369" max="5369" width="32" style="14" customWidth="1"/>
    <col min="5370" max="5372" width="17" style="14" customWidth="1"/>
    <col min="5373" max="5373" width="11.6640625" style="14" customWidth="1"/>
    <col min="5374" max="5374" width="10.5546875" style="14" bestFit="1" customWidth="1"/>
    <col min="5375" max="5623" width="9.109375" style="14"/>
    <col min="5624" max="5624" width="16.5546875" style="14" customWidth="1"/>
    <col min="5625" max="5625" width="32" style="14" customWidth="1"/>
    <col min="5626" max="5628" width="17" style="14" customWidth="1"/>
    <col min="5629" max="5629" width="11.6640625" style="14" customWidth="1"/>
    <col min="5630" max="5630" width="10.5546875" style="14" bestFit="1" customWidth="1"/>
    <col min="5631" max="5879" width="9.109375" style="14"/>
    <col min="5880" max="5880" width="16.5546875" style="14" customWidth="1"/>
    <col min="5881" max="5881" width="32" style="14" customWidth="1"/>
    <col min="5882" max="5884" width="17" style="14" customWidth="1"/>
    <col min="5885" max="5885" width="11.6640625" style="14" customWidth="1"/>
    <col min="5886" max="5886" width="10.5546875" style="14" bestFit="1" customWidth="1"/>
    <col min="5887" max="6135" width="9.109375" style="14"/>
    <col min="6136" max="6136" width="16.5546875" style="14" customWidth="1"/>
    <col min="6137" max="6137" width="32" style="14" customWidth="1"/>
    <col min="6138" max="6140" width="17" style="14" customWidth="1"/>
    <col min="6141" max="6141" width="11.6640625" style="14" customWidth="1"/>
    <col min="6142" max="6142" width="10.5546875" style="14" bestFit="1" customWidth="1"/>
    <col min="6143" max="6391" width="9.109375" style="14"/>
    <col min="6392" max="6392" width="16.5546875" style="14" customWidth="1"/>
    <col min="6393" max="6393" width="32" style="14" customWidth="1"/>
    <col min="6394" max="6396" width="17" style="14" customWidth="1"/>
    <col min="6397" max="6397" width="11.6640625" style="14" customWidth="1"/>
    <col min="6398" max="6398" width="10.5546875" style="14" bestFit="1" customWidth="1"/>
    <col min="6399" max="6647" width="9.109375" style="14"/>
    <col min="6648" max="6648" width="16.5546875" style="14" customWidth="1"/>
    <col min="6649" max="6649" width="32" style="14" customWidth="1"/>
    <col min="6650" max="6652" width="17" style="14" customWidth="1"/>
    <col min="6653" max="6653" width="11.6640625" style="14" customWidth="1"/>
    <col min="6654" max="6654" width="10.5546875" style="14" bestFit="1" customWidth="1"/>
    <col min="6655" max="6903" width="9.109375" style="14"/>
    <col min="6904" max="6904" width="16.5546875" style="14" customWidth="1"/>
    <col min="6905" max="6905" width="32" style="14" customWidth="1"/>
    <col min="6906" max="6908" width="17" style="14" customWidth="1"/>
    <col min="6909" max="6909" width="11.6640625" style="14" customWidth="1"/>
    <col min="6910" max="6910" width="10.5546875" style="14" bestFit="1" customWidth="1"/>
    <col min="6911" max="7159" width="9.109375" style="14"/>
    <col min="7160" max="7160" width="16.5546875" style="14" customWidth="1"/>
    <col min="7161" max="7161" width="32" style="14" customWidth="1"/>
    <col min="7162" max="7164" width="17" style="14" customWidth="1"/>
    <col min="7165" max="7165" width="11.6640625" style="14" customWidth="1"/>
    <col min="7166" max="7166" width="10.5546875" style="14" bestFit="1" customWidth="1"/>
    <col min="7167" max="7415" width="9.109375" style="14"/>
    <col min="7416" max="7416" width="16.5546875" style="14" customWidth="1"/>
    <col min="7417" max="7417" width="32" style="14" customWidth="1"/>
    <col min="7418" max="7420" width="17" style="14" customWidth="1"/>
    <col min="7421" max="7421" width="11.6640625" style="14" customWidth="1"/>
    <col min="7422" max="7422" width="10.5546875" style="14" bestFit="1" customWidth="1"/>
    <col min="7423" max="7671" width="9.109375" style="14"/>
    <col min="7672" max="7672" width="16.5546875" style="14" customWidth="1"/>
    <col min="7673" max="7673" width="32" style="14" customWidth="1"/>
    <col min="7674" max="7676" width="17" style="14" customWidth="1"/>
    <col min="7677" max="7677" width="11.6640625" style="14" customWidth="1"/>
    <col min="7678" max="7678" width="10.5546875" style="14" bestFit="1" customWidth="1"/>
    <col min="7679" max="7927" width="9.109375" style="14"/>
    <col min="7928" max="7928" width="16.5546875" style="14" customWidth="1"/>
    <col min="7929" max="7929" width="32" style="14" customWidth="1"/>
    <col min="7930" max="7932" width="17" style="14" customWidth="1"/>
    <col min="7933" max="7933" width="11.6640625" style="14" customWidth="1"/>
    <col min="7934" max="7934" width="10.5546875" style="14" bestFit="1" customWidth="1"/>
    <col min="7935" max="8183" width="9.109375" style="14"/>
    <col min="8184" max="8184" width="16.5546875" style="14" customWidth="1"/>
    <col min="8185" max="8185" width="32" style="14" customWidth="1"/>
    <col min="8186" max="8188" width="17" style="14" customWidth="1"/>
    <col min="8189" max="8189" width="11.6640625" style="14" customWidth="1"/>
    <col min="8190" max="8190" width="10.5546875" style="14" bestFit="1" customWidth="1"/>
    <col min="8191" max="8439" width="9.109375" style="14"/>
    <col min="8440" max="8440" width="16.5546875" style="14" customWidth="1"/>
    <col min="8441" max="8441" width="32" style="14" customWidth="1"/>
    <col min="8442" max="8444" width="17" style="14" customWidth="1"/>
    <col min="8445" max="8445" width="11.6640625" style="14" customWidth="1"/>
    <col min="8446" max="8446" width="10.5546875" style="14" bestFit="1" customWidth="1"/>
    <col min="8447" max="8695" width="9.109375" style="14"/>
    <col min="8696" max="8696" width="16.5546875" style="14" customWidth="1"/>
    <col min="8697" max="8697" width="32" style="14" customWidth="1"/>
    <col min="8698" max="8700" width="17" style="14" customWidth="1"/>
    <col min="8701" max="8701" width="11.6640625" style="14" customWidth="1"/>
    <col min="8702" max="8702" width="10.5546875" style="14" bestFit="1" customWidth="1"/>
    <col min="8703" max="8951" width="9.109375" style="14"/>
    <col min="8952" max="8952" width="16.5546875" style="14" customWidth="1"/>
    <col min="8953" max="8953" width="32" style="14" customWidth="1"/>
    <col min="8954" max="8956" width="17" style="14" customWidth="1"/>
    <col min="8957" max="8957" width="11.6640625" style="14" customWidth="1"/>
    <col min="8958" max="8958" width="10.5546875" style="14" bestFit="1" customWidth="1"/>
    <col min="8959" max="9207" width="9.109375" style="14"/>
    <col min="9208" max="9208" width="16.5546875" style="14" customWidth="1"/>
    <col min="9209" max="9209" width="32" style="14" customWidth="1"/>
    <col min="9210" max="9212" width="17" style="14" customWidth="1"/>
    <col min="9213" max="9213" width="11.6640625" style="14" customWidth="1"/>
    <col min="9214" max="9214" width="10.5546875" style="14" bestFit="1" customWidth="1"/>
    <col min="9215" max="9463" width="9.109375" style="14"/>
    <col min="9464" max="9464" width="16.5546875" style="14" customWidth="1"/>
    <col min="9465" max="9465" width="32" style="14" customWidth="1"/>
    <col min="9466" max="9468" width="17" style="14" customWidth="1"/>
    <col min="9469" max="9469" width="11.6640625" style="14" customWidth="1"/>
    <col min="9470" max="9470" width="10.5546875" style="14" bestFit="1" customWidth="1"/>
    <col min="9471" max="9719" width="9.109375" style="14"/>
    <col min="9720" max="9720" width="16.5546875" style="14" customWidth="1"/>
    <col min="9721" max="9721" width="32" style="14" customWidth="1"/>
    <col min="9722" max="9724" width="17" style="14" customWidth="1"/>
    <col min="9725" max="9725" width="11.6640625" style="14" customWidth="1"/>
    <col min="9726" max="9726" width="10.5546875" style="14" bestFit="1" customWidth="1"/>
    <col min="9727" max="9975" width="9.109375" style="14"/>
    <col min="9976" max="9976" width="16.5546875" style="14" customWidth="1"/>
    <col min="9977" max="9977" width="32" style="14" customWidth="1"/>
    <col min="9978" max="9980" width="17" style="14" customWidth="1"/>
    <col min="9981" max="9981" width="11.6640625" style="14" customWidth="1"/>
    <col min="9982" max="9982" width="10.5546875" style="14" bestFit="1" customWidth="1"/>
    <col min="9983" max="10231" width="9.109375" style="14"/>
    <col min="10232" max="10232" width="16.5546875" style="14" customWidth="1"/>
    <col min="10233" max="10233" width="32" style="14" customWidth="1"/>
    <col min="10234" max="10236" width="17" style="14" customWidth="1"/>
    <col min="10237" max="10237" width="11.6640625" style="14" customWidth="1"/>
    <col min="10238" max="10238" width="10.5546875" style="14" bestFit="1" customWidth="1"/>
    <col min="10239" max="10487" width="9.109375" style="14"/>
    <col min="10488" max="10488" width="16.5546875" style="14" customWidth="1"/>
    <col min="10489" max="10489" width="32" style="14" customWidth="1"/>
    <col min="10490" max="10492" width="17" style="14" customWidth="1"/>
    <col min="10493" max="10493" width="11.6640625" style="14" customWidth="1"/>
    <col min="10494" max="10494" width="10.5546875" style="14" bestFit="1" customWidth="1"/>
    <col min="10495" max="10743" width="9.109375" style="14"/>
    <col min="10744" max="10744" width="16.5546875" style="14" customWidth="1"/>
    <col min="10745" max="10745" width="32" style="14" customWidth="1"/>
    <col min="10746" max="10748" width="17" style="14" customWidth="1"/>
    <col min="10749" max="10749" width="11.6640625" style="14" customWidth="1"/>
    <col min="10750" max="10750" width="10.5546875" style="14" bestFit="1" customWidth="1"/>
    <col min="10751" max="10999" width="9.109375" style="14"/>
    <col min="11000" max="11000" width="16.5546875" style="14" customWidth="1"/>
    <col min="11001" max="11001" width="32" style="14" customWidth="1"/>
    <col min="11002" max="11004" width="17" style="14" customWidth="1"/>
    <col min="11005" max="11005" width="11.6640625" style="14" customWidth="1"/>
    <col min="11006" max="11006" width="10.5546875" style="14" bestFit="1" customWidth="1"/>
    <col min="11007" max="11255" width="9.109375" style="14"/>
    <col min="11256" max="11256" width="16.5546875" style="14" customWidth="1"/>
    <col min="11257" max="11257" width="32" style="14" customWidth="1"/>
    <col min="11258" max="11260" width="17" style="14" customWidth="1"/>
    <col min="11261" max="11261" width="11.6640625" style="14" customWidth="1"/>
    <col min="11262" max="11262" width="10.5546875" style="14" bestFit="1" customWidth="1"/>
    <col min="11263" max="11511" width="9.109375" style="14"/>
    <col min="11512" max="11512" width="16.5546875" style="14" customWidth="1"/>
    <col min="11513" max="11513" width="32" style="14" customWidth="1"/>
    <col min="11514" max="11516" width="17" style="14" customWidth="1"/>
    <col min="11517" max="11517" width="11.6640625" style="14" customWidth="1"/>
    <col min="11518" max="11518" width="10.5546875" style="14" bestFit="1" customWidth="1"/>
    <col min="11519" max="11767" width="9.109375" style="14"/>
    <col min="11768" max="11768" width="16.5546875" style="14" customWidth="1"/>
    <col min="11769" max="11769" width="32" style="14" customWidth="1"/>
    <col min="11770" max="11772" width="17" style="14" customWidth="1"/>
    <col min="11773" max="11773" width="11.6640625" style="14" customWidth="1"/>
    <col min="11774" max="11774" width="10.5546875" style="14" bestFit="1" customWidth="1"/>
    <col min="11775" max="12023" width="9.109375" style="14"/>
    <col min="12024" max="12024" width="16.5546875" style="14" customWidth="1"/>
    <col min="12025" max="12025" width="32" style="14" customWidth="1"/>
    <col min="12026" max="12028" width="17" style="14" customWidth="1"/>
    <col min="12029" max="12029" width="11.6640625" style="14" customWidth="1"/>
    <col min="12030" max="12030" width="10.5546875" style="14" bestFit="1" customWidth="1"/>
    <col min="12031" max="12279" width="9.109375" style="14"/>
    <col min="12280" max="12280" width="16.5546875" style="14" customWidth="1"/>
    <col min="12281" max="12281" width="32" style="14" customWidth="1"/>
    <col min="12282" max="12284" width="17" style="14" customWidth="1"/>
    <col min="12285" max="12285" width="11.6640625" style="14" customWidth="1"/>
    <col min="12286" max="12286" width="10.5546875" style="14" bestFit="1" customWidth="1"/>
    <col min="12287" max="12535" width="9.109375" style="14"/>
    <col min="12536" max="12536" width="16.5546875" style="14" customWidth="1"/>
    <col min="12537" max="12537" width="32" style="14" customWidth="1"/>
    <col min="12538" max="12540" width="17" style="14" customWidth="1"/>
    <col min="12541" max="12541" width="11.6640625" style="14" customWidth="1"/>
    <col min="12542" max="12542" width="10.5546875" style="14" bestFit="1" customWidth="1"/>
    <col min="12543" max="12791" width="9.109375" style="14"/>
    <col min="12792" max="12792" width="16.5546875" style="14" customWidth="1"/>
    <col min="12793" max="12793" width="32" style="14" customWidth="1"/>
    <col min="12794" max="12796" width="17" style="14" customWidth="1"/>
    <col min="12797" max="12797" width="11.6640625" style="14" customWidth="1"/>
    <col min="12798" max="12798" width="10.5546875" style="14" bestFit="1" customWidth="1"/>
    <col min="12799" max="13047" width="9.109375" style="14"/>
    <col min="13048" max="13048" width="16.5546875" style="14" customWidth="1"/>
    <col min="13049" max="13049" width="32" style="14" customWidth="1"/>
    <col min="13050" max="13052" width="17" style="14" customWidth="1"/>
    <col min="13053" max="13053" width="11.6640625" style="14" customWidth="1"/>
    <col min="13054" max="13054" width="10.5546875" style="14" bestFit="1" customWidth="1"/>
    <col min="13055" max="13303" width="9.109375" style="14"/>
    <col min="13304" max="13304" width="16.5546875" style="14" customWidth="1"/>
    <col min="13305" max="13305" width="32" style="14" customWidth="1"/>
    <col min="13306" max="13308" width="17" style="14" customWidth="1"/>
    <col min="13309" max="13309" width="11.6640625" style="14" customWidth="1"/>
    <col min="13310" max="13310" width="10.5546875" style="14" bestFit="1" customWidth="1"/>
    <col min="13311" max="13559" width="9.109375" style="14"/>
    <col min="13560" max="13560" width="16.5546875" style="14" customWidth="1"/>
    <col min="13561" max="13561" width="32" style="14" customWidth="1"/>
    <col min="13562" max="13564" width="17" style="14" customWidth="1"/>
    <col min="13565" max="13565" width="11.6640625" style="14" customWidth="1"/>
    <col min="13566" max="13566" width="10.5546875" style="14" bestFit="1" customWidth="1"/>
    <col min="13567" max="13815" width="9.109375" style="14"/>
    <col min="13816" max="13816" width="16.5546875" style="14" customWidth="1"/>
    <col min="13817" max="13817" width="32" style="14" customWidth="1"/>
    <col min="13818" max="13820" width="17" style="14" customWidth="1"/>
    <col min="13821" max="13821" width="11.6640625" style="14" customWidth="1"/>
    <col min="13822" max="13822" width="10.5546875" style="14" bestFit="1" customWidth="1"/>
    <col min="13823" max="14071" width="9.109375" style="14"/>
    <col min="14072" max="14072" width="16.5546875" style="14" customWidth="1"/>
    <col min="14073" max="14073" width="32" style="14" customWidth="1"/>
    <col min="14074" max="14076" width="17" style="14" customWidth="1"/>
    <col min="14077" max="14077" width="11.6640625" style="14" customWidth="1"/>
    <col min="14078" max="14078" width="10.5546875" style="14" bestFit="1" customWidth="1"/>
    <col min="14079" max="14327" width="9.109375" style="14"/>
    <col min="14328" max="14328" width="16.5546875" style="14" customWidth="1"/>
    <col min="14329" max="14329" width="32" style="14" customWidth="1"/>
    <col min="14330" max="14332" width="17" style="14" customWidth="1"/>
    <col min="14333" max="14333" width="11.6640625" style="14" customWidth="1"/>
    <col min="14334" max="14334" width="10.5546875" style="14" bestFit="1" customWidth="1"/>
    <col min="14335" max="14583" width="9.109375" style="14"/>
    <col min="14584" max="14584" width="16.5546875" style="14" customWidth="1"/>
    <col min="14585" max="14585" width="32" style="14" customWidth="1"/>
    <col min="14586" max="14588" width="17" style="14" customWidth="1"/>
    <col min="14589" max="14589" width="11.6640625" style="14" customWidth="1"/>
    <col min="14590" max="14590" width="10.5546875" style="14" bestFit="1" customWidth="1"/>
    <col min="14591" max="14839" width="9.109375" style="14"/>
    <col min="14840" max="14840" width="16.5546875" style="14" customWidth="1"/>
    <col min="14841" max="14841" width="32" style="14" customWidth="1"/>
    <col min="14842" max="14844" width="17" style="14" customWidth="1"/>
    <col min="14845" max="14845" width="11.6640625" style="14" customWidth="1"/>
    <col min="14846" max="14846" width="10.5546875" style="14" bestFit="1" customWidth="1"/>
    <col min="14847" max="15095" width="9.109375" style="14"/>
    <col min="15096" max="15096" width="16.5546875" style="14" customWidth="1"/>
    <col min="15097" max="15097" width="32" style="14" customWidth="1"/>
    <col min="15098" max="15100" width="17" style="14" customWidth="1"/>
    <col min="15101" max="15101" width="11.6640625" style="14" customWidth="1"/>
    <col min="15102" max="15102" width="10.5546875" style="14" bestFit="1" customWidth="1"/>
    <col min="15103" max="15351" width="9.109375" style="14"/>
    <col min="15352" max="15352" width="16.5546875" style="14" customWidth="1"/>
    <col min="15353" max="15353" width="32" style="14" customWidth="1"/>
    <col min="15354" max="15356" width="17" style="14" customWidth="1"/>
    <col min="15357" max="15357" width="11.6640625" style="14" customWidth="1"/>
    <col min="15358" max="15358" width="10.5546875" style="14" bestFit="1" customWidth="1"/>
    <col min="15359" max="15607" width="9.109375" style="14"/>
    <col min="15608" max="15608" width="16.5546875" style="14" customWidth="1"/>
    <col min="15609" max="15609" width="32" style="14" customWidth="1"/>
    <col min="15610" max="15612" width="17" style="14" customWidth="1"/>
    <col min="15613" max="15613" width="11.6640625" style="14" customWidth="1"/>
    <col min="15614" max="15614" width="10.5546875" style="14" bestFit="1" customWidth="1"/>
    <col min="15615" max="15863" width="9.109375" style="14"/>
    <col min="15864" max="15864" width="16.5546875" style="14" customWidth="1"/>
    <col min="15865" max="15865" width="32" style="14" customWidth="1"/>
    <col min="15866" max="15868" width="17" style="14" customWidth="1"/>
    <col min="15869" max="15869" width="11.6640625" style="14" customWidth="1"/>
    <col min="15870" max="15870" width="10.5546875" style="14" bestFit="1" customWidth="1"/>
    <col min="15871" max="16119" width="9.109375" style="14"/>
    <col min="16120" max="16120" width="16.5546875" style="14" customWidth="1"/>
    <col min="16121" max="16121" width="32" style="14" customWidth="1"/>
    <col min="16122" max="16124" width="17" style="14" customWidth="1"/>
    <col min="16125" max="16125" width="11.6640625" style="14" customWidth="1"/>
    <col min="16126" max="16126" width="10.5546875" style="14" bestFit="1" customWidth="1"/>
    <col min="16127" max="16376" width="9.109375" style="14"/>
    <col min="16377" max="16384" width="9.109375" style="14" customWidth="1"/>
  </cols>
  <sheetData>
    <row r="1" spans="1:11" s="2" customFormat="1" ht="25.5" customHeight="1" x14ac:dyDescent="0.35">
      <c r="A1" s="25" t="s">
        <v>130</v>
      </c>
      <c r="C1" s="49"/>
      <c r="D1" s="1"/>
    </row>
    <row r="2" spans="1:11" s="8" customFormat="1" ht="15" customHeight="1" x14ac:dyDescent="0.25">
      <c r="B2" s="9"/>
      <c r="C2" s="57" t="s">
        <v>137</v>
      </c>
    </row>
    <row r="3" spans="1:11" s="8" customFormat="1" ht="13.95" customHeight="1" x14ac:dyDescent="0.25">
      <c r="B3" s="11"/>
      <c r="C3" s="109" t="s">
        <v>38</v>
      </c>
      <c r="D3" s="109"/>
      <c r="E3" s="109"/>
    </row>
    <row r="4" spans="1:11" s="8" customFormat="1" ht="13.95" customHeight="1" x14ac:dyDescent="0.25">
      <c r="B4" s="12" t="s">
        <v>1</v>
      </c>
      <c r="C4" s="101" t="s">
        <v>132</v>
      </c>
      <c r="D4" s="101" t="s">
        <v>133</v>
      </c>
      <c r="E4" s="101" t="s">
        <v>138</v>
      </c>
    </row>
    <row r="5" spans="1:11" ht="17.399999999999999" x14ac:dyDescent="0.3">
      <c r="A5" s="6" t="s">
        <v>2</v>
      </c>
      <c r="B5" s="13"/>
      <c r="C5" s="50"/>
    </row>
    <row r="6" spans="1:11" ht="13.95" customHeight="1" x14ac:dyDescent="0.3">
      <c r="A6" s="15"/>
      <c r="B6" s="16" t="s">
        <v>35</v>
      </c>
      <c r="C6" s="53">
        <v>1200</v>
      </c>
      <c r="D6" s="53">
        <v>1200</v>
      </c>
      <c r="E6" s="17">
        <v>1080</v>
      </c>
      <c r="H6" s="88"/>
    </row>
    <row r="7" spans="1:11" ht="13.95" x14ac:dyDescent="0.3">
      <c r="A7" s="18"/>
      <c r="B7" s="16" t="s">
        <v>36</v>
      </c>
      <c r="C7" s="53">
        <v>2040</v>
      </c>
      <c r="D7" s="17">
        <v>2040</v>
      </c>
      <c r="E7" s="17">
        <v>1860</v>
      </c>
      <c r="H7" s="88"/>
    </row>
    <row r="8" spans="1:11" ht="13.2" customHeight="1" x14ac:dyDescent="0.3">
      <c r="A8" s="15"/>
      <c r="B8" s="16" t="s">
        <v>3</v>
      </c>
      <c r="C8" s="53">
        <v>2760</v>
      </c>
      <c r="D8" s="17">
        <v>2760</v>
      </c>
      <c r="E8" s="17">
        <v>2580</v>
      </c>
      <c r="H8" s="88"/>
    </row>
    <row r="9" spans="1:11" ht="13.95" x14ac:dyDescent="0.3">
      <c r="A9" s="15"/>
      <c r="B9" s="16" t="s">
        <v>4</v>
      </c>
      <c r="C9" s="53">
        <v>4800</v>
      </c>
      <c r="D9" s="17">
        <v>4800</v>
      </c>
      <c r="E9" s="17">
        <v>4440</v>
      </c>
      <c r="H9" s="88"/>
    </row>
    <row r="10" spans="1:11" ht="13.95" x14ac:dyDescent="0.3">
      <c r="A10" s="15"/>
      <c r="B10" s="16" t="s">
        <v>5</v>
      </c>
      <c r="C10" s="53">
        <v>6960</v>
      </c>
      <c r="D10" s="17">
        <v>6960</v>
      </c>
      <c r="E10" s="17">
        <v>6540</v>
      </c>
      <c r="H10" s="88"/>
    </row>
    <row r="11" spans="1:11" ht="14.4" customHeight="1" x14ac:dyDescent="0.3">
      <c r="A11" s="18"/>
      <c r="B11" s="16" t="s">
        <v>6</v>
      </c>
      <c r="C11" s="53">
        <v>3960</v>
      </c>
      <c r="D11" s="17">
        <v>3960</v>
      </c>
      <c r="E11" s="17">
        <v>3780</v>
      </c>
      <c r="H11" s="88"/>
    </row>
    <row r="12" spans="1:11" ht="13.95" x14ac:dyDescent="0.3">
      <c r="A12" s="18"/>
      <c r="B12" s="16" t="s">
        <v>7</v>
      </c>
      <c r="C12" s="53">
        <v>2400</v>
      </c>
      <c r="D12" s="17">
        <v>2400</v>
      </c>
      <c r="E12" s="17">
        <v>2220</v>
      </c>
      <c r="H12" s="88"/>
    </row>
    <row r="13" spans="1:11" ht="13.95" x14ac:dyDescent="0.3">
      <c r="A13" s="18"/>
      <c r="B13" s="13"/>
      <c r="C13" s="53"/>
      <c r="D13" s="17"/>
      <c r="E13" s="17"/>
      <c r="H13" s="88"/>
    </row>
    <row r="14" spans="1:11" ht="17.399999999999999" x14ac:dyDescent="0.3">
      <c r="A14" s="6" t="s">
        <v>8</v>
      </c>
      <c r="B14" s="13"/>
      <c r="C14" s="53"/>
      <c r="D14" s="17"/>
      <c r="E14" s="17"/>
      <c r="G14" s="17"/>
      <c r="H14" s="88"/>
      <c r="I14" s="17"/>
      <c r="J14" s="17"/>
      <c r="K14" s="17"/>
    </row>
    <row r="15" spans="1:11" ht="13.95" x14ac:dyDescent="0.3">
      <c r="A15" s="15"/>
      <c r="B15" s="16" t="s">
        <v>30</v>
      </c>
      <c r="C15" s="53">
        <v>900</v>
      </c>
      <c r="D15" s="17">
        <v>900</v>
      </c>
      <c r="E15" s="17">
        <v>900</v>
      </c>
      <c r="G15" s="17"/>
      <c r="H15" s="88"/>
      <c r="I15" s="17"/>
      <c r="J15" s="17"/>
      <c r="K15" s="17"/>
    </row>
    <row r="16" spans="1:11" ht="13.95" x14ac:dyDescent="0.3">
      <c r="A16" s="15"/>
      <c r="B16" s="16" t="s">
        <v>9</v>
      </c>
      <c r="C16" s="53">
        <v>1920</v>
      </c>
      <c r="D16" s="17">
        <v>1920</v>
      </c>
      <c r="E16" s="17">
        <v>1800</v>
      </c>
      <c r="G16" s="17"/>
      <c r="H16" s="88"/>
      <c r="I16" s="17"/>
      <c r="J16" s="17"/>
      <c r="K16" s="17"/>
    </row>
    <row r="17" spans="1:11" ht="13.95" x14ac:dyDescent="0.3">
      <c r="A17" s="15"/>
      <c r="B17" s="16" t="s">
        <v>10</v>
      </c>
      <c r="C17" s="53">
        <v>2040</v>
      </c>
      <c r="D17" s="17">
        <v>2040</v>
      </c>
      <c r="E17" s="17">
        <v>1860</v>
      </c>
      <c r="G17" s="17"/>
      <c r="H17" s="88"/>
      <c r="I17" s="17"/>
      <c r="J17" s="17"/>
      <c r="K17" s="17"/>
    </row>
    <row r="18" spans="1:11" ht="13.95" x14ac:dyDescent="0.3">
      <c r="A18" s="15"/>
      <c r="B18" s="16" t="s">
        <v>11</v>
      </c>
      <c r="C18" s="53">
        <v>3180</v>
      </c>
      <c r="D18" s="17">
        <v>3180</v>
      </c>
      <c r="E18" s="17">
        <v>3000</v>
      </c>
      <c r="G18" s="17"/>
      <c r="H18" s="88"/>
      <c r="I18" s="17"/>
      <c r="J18" s="17"/>
      <c r="K18" s="17"/>
    </row>
    <row r="19" spans="1:11" ht="13.95" x14ac:dyDescent="0.3">
      <c r="A19" s="15"/>
      <c r="B19" s="16" t="s">
        <v>39</v>
      </c>
      <c r="C19" s="53">
        <v>5880</v>
      </c>
      <c r="D19" s="17">
        <v>5880</v>
      </c>
      <c r="E19" s="17">
        <v>5580</v>
      </c>
      <c r="G19" s="17"/>
      <c r="H19" s="88"/>
      <c r="I19" s="17"/>
      <c r="J19" s="17"/>
      <c r="K19" s="17"/>
    </row>
    <row r="20" spans="1:11" ht="13.95" x14ac:dyDescent="0.3">
      <c r="A20" s="15"/>
      <c r="B20" s="16" t="s">
        <v>12</v>
      </c>
      <c r="C20" s="53">
        <v>3000</v>
      </c>
      <c r="D20" s="17">
        <v>3000</v>
      </c>
      <c r="E20" s="17">
        <v>2880</v>
      </c>
      <c r="G20" s="17"/>
      <c r="H20" s="88"/>
      <c r="I20" s="17"/>
      <c r="J20" s="17"/>
      <c r="K20" s="17"/>
    </row>
    <row r="21" spans="1:11" ht="13.95" x14ac:dyDescent="0.3">
      <c r="A21" s="15"/>
      <c r="B21" s="16" t="s">
        <v>32</v>
      </c>
      <c r="C21" s="53">
        <v>1980</v>
      </c>
      <c r="D21" s="17">
        <v>1980</v>
      </c>
      <c r="E21" s="17">
        <v>1860</v>
      </c>
      <c r="G21" s="17"/>
      <c r="H21" s="88"/>
      <c r="I21" s="17"/>
      <c r="J21" s="17"/>
      <c r="K21" s="17"/>
    </row>
    <row r="22" spans="1:11" ht="14.4" x14ac:dyDescent="0.3">
      <c r="A22"/>
      <c r="B22" s="4"/>
      <c r="C22" s="53"/>
      <c r="D22" s="17"/>
      <c r="E22" s="17"/>
      <c r="G22" s="17"/>
      <c r="H22" s="88"/>
      <c r="I22" s="17"/>
      <c r="J22" s="17"/>
      <c r="K22" s="17"/>
    </row>
    <row r="23" spans="1:11" ht="17.399999999999999" x14ac:dyDescent="0.3">
      <c r="A23" s="6" t="s">
        <v>13</v>
      </c>
      <c r="B23" s="13"/>
      <c r="C23" s="53"/>
      <c r="D23" s="17"/>
      <c r="E23" s="17"/>
      <c r="G23" s="17"/>
      <c r="H23" s="88"/>
      <c r="I23" s="17"/>
      <c r="J23" s="17"/>
      <c r="K23" s="17"/>
    </row>
    <row r="24" spans="1:11" ht="13.95" x14ac:dyDescent="0.3">
      <c r="A24" s="15"/>
      <c r="B24" s="16" t="s">
        <v>31</v>
      </c>
      <c r="C24" s="53">
        <v>960</v>
      </c>
      <c r="D24" s="17">
        <v>960</v>
      </c>
      <c r="E24" s="17">
        <v>900</v>
      </c>
      <c r="G24" s="17"/>
      <c r="H24" s="67"/>
      <c r="I24" s="17"/>
      <c r="J24" s="17"/>
      <c r="K24" s="17"/>
    </row>
    <row r="25" spans="1:11" ht="13.95" x14ac:dyDescent="0.3">
      <c r="A25" s="18"/>
      <c r="B25" s="16" t="s">
        <v>14</v>
      </c>
      <c r="C25" s="53">
        <v>2520</v>
      </c>
      <c r="D25" s="17">
        <v>2520</v>
      </c>
      <c r="E25" s="17">
        <v>2400</v>
      </c>
      <c r="G25" s="17"/>
      <c r="H25" s="67"/>
      <c r="I25" s="17"/>
      <c r="J25" s="17"/>
      <c r="K25" s="17"/>
    </row>
    <row r="26" spans="1:11" ht="13.95" x14ac:dyDescent="0.3">
      <c r="A26" s="18"/>
      <c r="B26" s="16" t="s">
        <v>15</v>
      </c>
      <c r="C26" s="53">
        <v>2640</v>
      </c>
      <c r="D26" s="17">
        <v>2640</v>
      </c>
      <c r="E26" s="17">
        <v>2460</v>
      </c>
      <c r="G26" s="17"/>
      <c r="H26" s="67"/>
      <c r="I26" s="17"/>
      <c r="J26" s="17"/>
      <c r="K26" s="17"/>
    </row>
    <row r="27" spans="1:11" ht="13.95" x14ac:dyDescent="0.3">
      <c r="A27" s="15"/>
      <c r="B27" s="16" t="s">
        <v>16</v>
      </c>
      <c r="C27" s="53">
        <v>5820</v>
      </c>
      <c r="D27" s="17">
        <v>5820</v>
      </c>
      <c r="E27" s="17">
        <v>5520</v>
      </c>
      <c r="G27" s="17"/>
      <c r="H27" s="67"/>
      <c r="I27" s="17"/>
      <c r="J27" s="17"/>
      <c r="K27" s="17"/>
    </row>
    <row r="28" spans="1:11" ht="13.95" x14ac:dyDescent="0.3">
      <c r="A28" s="15"/>
      <c r="B28" s="16" t="s">
        <v>17</v>
      </c>
      <c r="C28" s="53">
        <v>5520</v>
      </c>
      <c r="D28" s="17">
        <v>5520</v>
      </c>
      <c r="E28" s="17">
        <v>5280</v>
      </c>
      <c r="G28" s="17"/>
      <c r="H28" s="67"/>
      <c r="I28" s="17"/>
      <c r="J28" s="17"/>
      <c r="K28" s="17"/>
    </row>
    <row r="29" spans="1:11" ht="13.95" x14ac:dyDescent="0.3">
      <c r="A29" s="15"/>
      <c r="B29" s="16" t="s">
        <v>18</v>
      </c>
      <c r="C29" s="53">
        <v>2880</v>
      </c>
      <c r="D29" s="17">
        <v>2880</v>
      </c>
      <c r="E29" s="17">
        <v>2820</v>
      </c>
      <c r="G29" s="17"/>
      <c r="H29" s="67"/>
      <c r="I29" s="17"/>
      <c r="J29" s="17"/>
      <c r="K29" s="17"/>
    </row>
    <row r="30" spans="1:11" ht="13.95" x14ac:dyDescent="0.3">
      <c r="A30" s="15"/>
      <c r="B30" s="16" t="s">
        <v>37</v>
      </c>
      <c r="C30" s="53">
        <v>1200</v>
      </c>
      <c r="D30" s="17">
        <v>1200</v>
      </c>
      <c r="E30" s="17">
        <v>1140</v>
      </c>
      <c r="G30" s="17"/>
      <c r="H30" s="67"/>
      <c r="I30" s="17"/>
      <c r="J30" s="17"/>
      <c r="K30" s="17"/>
    </row>
    <row r="31" spans="1:11" ht="14.4" x14ac:dyDescent="0.3">
      <c r="A31"/>
      <c r="B31" s="4"/>
      <c r="C31" s="53"/>
      <c r="D31" s="17"/>
      <c r="E31" s="17"/>
      <c r="G31" s="17"/>
      <c r="H31" s="67"/>
      <c r="I31" s="17"/>
      <c r="J31" s="17"/>
      <c r="K31" s="17"/>
    </row>
    <row r="32" spans="1:11" ht="17.399999999999999" x14ac:dyDescent="0.3">
      <c r="A32" s="6" t="s">
        <v>19</v>
      </c>
      <c r="B32" s="16"/>
      <c r="C32" s="53"/>
      <c r="D32" s="17"/>
      <c r="E32" s="17"/>
      <c r="G32" s="17"/>
      <c r="H32" s="68"/>
      <c r="I32" s="17"/>
      <c r="J32" s="17"/>
      <c r="K32" s="17"/>
    </row>
    <row r="33" spans="1:11" x14ac:dyDescent="0.3">
      <c r="A33" s="15"/>
      <c r="B33" s="16" t="s">
        <v>208</v>
      </c>
      <c r="C33" s="53">
        <v>7740</v>
      </c>
      <c r="D33" s="87" t="s">
        <v>207</v>
      </c>
      <c r="E33" s="87" t="s">
        <v>207</v>
      </c>
      <c r="G33" s="17"/>
      <c r="H33" s="67"/>
      <c r="I33" s="17"/>
      <c r="J33" s="17"/>
      <c r="K33" s="17"/>
    </row>
    <row r="34" spans="1:11" x14ac:dyDescent="0.3">
      <c r="A34" s="15"/>
      <c r="B34" s="16" t="s">
        <v>20</v>
      </c>
      <c r="C34" s="53">
        <v>1740</v>
      </c>
      <c r="D34" s="17">
        <v>1740</v>
      </c>
      <c r="E34" s="17">
        <v>1680</v>
      </c>
      <c r="G34" s="17"/>
      <c r="H34" s="67"/>
      <c r="I34" s="17"/>
      <c r="J34" s="17"/>
      <c r="K34" s="17"/>
    </row>
    <row r="35" spans="1:11" x14ac:dyDescent="0.3">
      <c r="A35" s="15"/>
      <c r="B35" s="16" t="s">
        <v>33</v>
      </c>
      <c r="C35" s="53">
        <v>780</v>
      </c>
      <c r="D35" s="17">
        <v>780</v>
      </c>
      <c r="E35" s="17">
        <v>750</v>
      </c>
      <c r="G35" s="17"/>
      <c r="H35" s="67"/>
      <c r="I35" s="17"/>
      <c r="J35" s="17"/>
      <c r="K35" s="17"/>
    </row>
    <row r="36" spans="1:11" x14ac:dyDescent="0.3">
      <c r="A36" s="15"/>
      <c r="B36" s="16" t="s">
        <v>29</v>
      </c>
      <c r="C36" s="53">
        <v>600</v>
      </c>
      <c r="D36" s="17">
        <v>600</v>
      </c>
      <c r="E36" s="17">
        <v>570</v>
      </c>
      <c r="G36" s="17"/>
      <c r="H36" s="67"/>
      <c r="I36" s="17"/>
      <c r="J36" s="17"/>
      <c r="K36" s="17"/>
    </row>
    <row r="37" spans="1:11" x14ac:dyDescent="0.3">
      <c r="A37" s="15"/>
      <c r="B37" s="16" t="s">
        <v>40</v>
      </c>
      <c r="C37" s="53">
        <v>780</v>
      </c>
      <c r="D37" s="17">
        <v>780</v>
      </c>
      <c r="E37" s="17">
        <v>720</v>
      </c>
      <c r="G37" s="17"/>
      <c r="H37" s="67"/>
      <c r="I37" s="17"/>
      <c r="J37" s="17"/>
      <c r="K37" s="17"/>
    </row>
    <row r="38" spans="1:11" x14ac:dyDescent="0.3">
      <c r="A38" s="15"/>
      <c r="B38" s="16" t="s">
        <v>34</v>
      </c>
      <c r="C38" s="53">
        <v>1080</v>
      </c>
      <c r="D38" s="17">
        <v>1080</v>
      </c>
      <c r="E38" s="17">
        <v>1020</v>
      </c>
      <c r="G38" s="17"/>
      <c r="H38" s="67"/>
      <c r="I38" s="17"/>
      <c r="J38" s="17"/>
      <c r="K38" s="17"/>
    </row>
    <row r="39" spans="1:11" x14ac:dyDescent="0.3">
      <c r="A39" s="15"/>
      <c r="B39" s="16" t="s">
        <v>41</v>
      </c>
      <c r="C39" s="53">
        <v>840</v>
      </c>
      <c r="D39" s="17">
        <v>840</v>
      </c>
      <c r="E39" s="17">
        <v>780</v>
      </c>
      <c r="G39" s="17"/>
      <c r="H39" s="67"/>
      <c r="I39" s="17"/>
      <c r="J39" s="17"/>
      <c r="K39" s="17"/>
    </row>
    <row r="40" spans="1:11" x14ac:dyDescent="0.3">
      <c r="A40" s="15"/>
      <c r="B40" s="16" t="s">
        <v>21</v>
      </c>
      <c r="C40" s="53">
        <v>630</v>
      </c>
      <c r="D40" s="17">
        <v>630</v>
      </c>
      <c r="E40" s="17">
        <v>570</v>
      </c>
      <c r="G40" s="17"/>
      <c r="H40" s="67"/>
      <c r="I40" s="17"/>
      <c r="J40" s="17"/>
      <c r="K40" s="17"/>
    </row>
    <row r="41" spans="1:11" x14ac:dyDescent="0.3">
      <c r="A41" s="15"/>
      <c r="B41" s="16"/>
      <c r="C41" s="53"/>
      <c r="D41" s="17"/>
      <c r="E41" s="17"/>
      <c r="G41" s="17"/>
      <c r="H41" s="67"/>
      <c r="I41" s="17"/>
      <c r="J41" s="17"/>
      <c r="K41" s="17"/>
    </row>
    <row r="42" spans="1:11" ht="17.399999999999999" x14ac:dyDescent="0.3">
      <c r="A42" s="6" t="s">
        <v>221</v>
      </c>
      <c r="B42" s="16"/>
      <c r="C42" s="101" t="s">
        <v>220</v>
      </c>
      <c r="D42" s="101" t="s">
        <v>133</v>
      </c>
      <c r="E42" s="101" t="s">
        <v>138</v>
      </c>
      <c r="G42" s="17"/>
      <c r="H42" s="68"/>
      <c r="I42" s="17"/>
      <c r="J42" s="17"/>
      <c r="K42" s="17"/>
    </row>
    <row r="43" spans="1:11" x14ac:dyDescent="0.3">
      <c r="A43" s="15"/>
      <c r="B43" s="16" t="s">
        <v>222</v>
      </c>
      <c r="C43" s="53">
        <v>480</v>
      </c>
      <c r="D43" s="17">
        <v>480</v>
      </c>
      <c r="E43" s="17">
        <v>540</v>
      </c>
      <c r="G43" s="17"/>
      <c r="H43" s="67"/>
      <c r="I43" s="17"/>
      <c r="J43" s="17"/>
      <c r="K43" s="17"/>
    </row>
    <row r="44" spans="1:11" x14ac:dyDescent="0.3">
      <c r="A44" s="15"/>
      <c r="B44" s="16" t="s">
        <v>223</v>
      </c>
      <c r="C44" s="53">
        <v>1800</v>
      </c>
      <c r="D44" s="17">
        <v>1800</v>
      </c>
      <c r="E44" s="17">
        <v>1800</v>
      </c>
      <c r="G44" s="17"/>
      <c r="H44" s="67"/>
      <c r="I44" s="17"/>
      <c r="J44" s="17"/>
      <c r="K44" s="17"/>
    </row>
    <row r="45" spans="1:11" x14ac:dyDescent="0.3">
      <c r="A45" s="15"/>
      <c r="B45" s="16" t="s">
        <v>224</v>
      </c>
      <c r="C45" s="53">
        <v>900</v>
      </c>
      <c r="D45" s="17">
        <v>900</v>
      </c>
      <c r="E45" s="17">
        <v>780</v>
      </c>
      <c r="G45" s="17"/>
      <c r="H45" s="67"/>
      <c r="I45" s="17"/>
      <c r="J45" s="17"/>
      <c r="K45" s="17"/>
    </row>
    <row r="46" spans="1:11" x14ac:dyDescent="0.3">
      <c r="A46" s="15"/>
      <c r="B46" s="16" t="s">
        <v>225</v>
      </c>
      <c r="C46" s="53">
        <v>1500</v>
      </c>
      <c r="D46" s="17">
        <v>1500</v>
      </c>
      <c r="E46" s="17">
        <v>1380</v>
      </c>
      <c r="G46" s="17"/>
      <c r="H46" s="67"/>
      <c r="I46" s="17"/>
      <c r="J46" s="17"/>
      <c r="K46" s="17"/>
    </row>
    <row r="47" spans="1:11" x14ac:dyDescent="0.3">
      <c r="A47" s="15"/>
      <c r="B47" s="16" t="s">
        <v>226</v>
      </c>
      <c r="C47" s="53">
        <v>2220</v>
      </c>
      <c r="D47" s="17">
        <v>2220</v>
      </c>
      <c r="E47" s="17">
        <v>2220</v>
      </c>
      <c r="G47" s="17"/>
      <c r="H47" s="67"/>
      <c r="I47" s="17"/>
      <c r="J47" s="17"/>
      <c r="K47" s="17"/>
    </row>
    <row r="48" spans="1:11" ht="13.2" x14ac:dyDescent="0.25">
      <c r="A48" s="107" t="s">
        <v>250</v>
      </c>
      <c r="B48" s="16"/>
      <c r="C48" s="53"/>
      <c r="D48" s="17"/>
      <c r="G48" s="17"/>
      <c r="H48" s="17"/>
      <c r="I48" s="17"/>
      <c r="J48" s="17"/>
      <c r="K48" s="17"/>
    </row>
    <row r="49" spans="1:11" x14ac:dyDescent="0.3">
      <c r="A49" s="15"/>
      <c r="B49" s="16"/>
      <c r="C49" s="53"/>
      <c r="D49" s="17"/>
      <c r="E49" s="17"/>
      <c r="G49" s="17"/>
      <c r="H49" s="67"/>
      <c r="I49" s="17"/>
      <c r="J49" s="17"/>
      <c r="K49" s="17"/>
    </row>
    <row r="50" spans="1:11" ht="17.399999999999999" x14ac:dyDescent="0.3">
      <c r="A50" s="6" t="s">
        <v>242</v>
      </c>
      <c r="B50" s="16"/>
      <c r="C50" s="101" t="s">
        <v>220</v>
      </c>
      <c r="D50" s="101" t="s">
        <v>133</v>
      </c>
      <c r="E50" s="101" t="s">
        <v>138</v>
      </c>
      <c r="G50" s="17"/>
      <c r="H50" s="68"/>
      <c r="I50" s="17"/>
      <c r="J50" s="17"/>
      <c r="K50" s="17"/>
    </row>
    <row r="51" spans="1:11" x14ac:dyDescent="0.3">
      <c r="A51" s="15"/>
      <c r="B51" s="16" t="s">
        <v>243</v>
      </c>
      <c r="C51" s="53">
        <v>240</v>
      </c>
      <c r="D51" s="17">
        <v>240</v>
      </c>
      <c r="E51" s="17">
        <v>270</v>
      </c>
      <c r="G51" s="17"/>
      <c r="H51" s="67"/>
      <c r="I51" s="17"/>
      <c r="J51" s="17"/>
      <c r="K51" s="17"/>
    </row>
    <row r="52" spans="1:11" x14ac:dyDescent="0.3">
      <c r="A52" s="15"/>
      <c r="B52" s="16" t="s">
        <v>244</v>
      </c>
      <c r="C52" s="53">
        <v>900</v>
      </c>
      <c r="D52" s="17">
        <v>900</v>
      </c>
      <c r="E52" s="17">
        <v>900</v>
      </c>
      <c r="G52" s="17"/>
      <c r="H52" s="67"/>
      <c r="I52" s="17"/>
      <c r="J52" s="17"/>
      <c r="K52" s="17"/>
    </row>
    <row r="53" spans="1:11" x14ac:dyDescent="0.3">
      <c r="A53" s="15"/>
      <c r="B53" s="16" t="s">
        <v>245</v>
      </c>
      <c r="C53" s="53">
        <v>450</v>
      </c>
      <c r="D53" s="17">
        <v>450</v>
      </c>
      <c r="E53" s="17">
        <v>390</v>
      </c>
      <c r="G53" s="17"/>
      <c r="H53" s="67"/>
      <c r="I53" s="17"/>
      <c r="J53" s="17"/>
      <c r="K53" s="17"/>
    </row>
    <row r="54" spans="1:11" x14ac:dyDescent="0.3">
      <c r="A54" s="15"/>
      <c r="B54" s="16" t="s">
        <v>246</v>
      </c>
      <c r="C54" s="53">
        <v>750</v>
      </c>
      <c r="D54" s="17">
        <v>750</v>
      </c>
      <c r="E54" s="17">
        <v>690</v>
      </c>
      <c r="G54" s="17"/>
      <c r="H54" s="67"/>
      <c r="I54" s="17"/>
      <c r="J54" s="17"/>
      <c r="K54" s="17"/>
    </row>
    <row r="55" spans="1:11" x14ac:dyDescent="0.3">
      <c r="A55" s="15"/>
      <c r="B55" s="16" t="s">
        <v>247</v>
      </c>
      <c r="C55" s="53">
        <v>1110</v>
      </c>
      <c r="D55" s="17">
        <v>1110</v>
      </c>
      <c r="E55" s="17">
        <v>1110</v>
      </c>
      <c r="G55" s="17"/>
      <c r="H55" s="67"/>
      <c r="I55" s="17"/>
      <c r="J55" s="17"/>
      <c r="K55" s="17"/>
    </row>
    <row r="56" spans="1:11" ht="13.2" x14ac:dyDescent="0.25">
      <c r="A56" s="107" t="s">
        <v>250</v>
      </c>
      <c r="B56" s="16"/>
      <c r="C56" s="53"/>
      <c r="D56" s="17"/>
      <c r="G56" s="17"/>
      <c r="H56" s="17"/>
      <c r="I56" s="17"/>
      <c r="J56" s="17"/>
      <c r="K56" s="17"/>
    </row>
    <row r="57" spans="1:11" ht="13.2" x14ac:dyDescent="0.25">
      <c r="A57" s="15"/>
      <c r="B57" s="16"/>
      <c r="C57" s="53"/>
      <c r="D57" s="17"/>
      <c r="G57" s="17"/>
      <c r="H57" s="17"/>
      <c r="I57" s="17"/>
      <c r="J57" s="17"/>
      <c r="K57" s="17"/>
    </row>
    <row r="58" spans="1:11" ht="17.399999999999999" x14ac:dyDescent="0.3">
      <c r="A58" s="6" t="s">
        <v>22</v>
      </c>
      <c r="B58" s="19" t="s">
        <v>23</v>
      </c>
      <c r="C58" s="101" t="s">
        <v>132</v>
      </c>
      <c r="D58" s="101" t="s">
        <v>133</v>
      </c>
      <c r="E58" s="101" t="s">
        <v>138</v>
      </c>
      <c r="G58" s="17"/>
      <c r="H58" s="17"/>
      <c r="I58" s="17"/>
      <c r="J58" s="17"/>
      <c r="K58" s="17"/>
    </row>
    <row r="59" spans="1:11" ht="13.2" x14ac:dyDescent="0.25">
      <c r="A59" s="20"/>
      <c r="B59" s="19" t="s">
        <v>24</v>
      </c>
      <c r="C59" s="86">
        <v>714</v>
      </c>
      <c r="D59" s="86">
        <v>714</v>
      </c>
      <c r="E59" s="86">
        <v>714</v>
      </c>
      <c r="G59" s="17"/>
      <c r="H59" s="17"/>
      <c r="I59" s="17"/>
      <c r="J59" s="17"/>
      <c r="K59" s="17"/>
    </row>
    <row r="60" spans="1:11" ht="13.2" x14ac:dyDescent="0.25">
      <c r="A60" s="20"/>
      <c r="B60" s="19" t="s">
        <v>25</v>
      </c>
      <c r="C60" s="86">
        <v>522</v>
      </c>
      <c r="D60" s="86">
        <v>522</v>
      </c>
      <c r="E60" s="86">
        <v>522</v>
      </c>
      <c r="G60" s="17"/>
      <c r="H60" s="17"/>
      <c r="I60" s="17"/>
      <c r="J60" s="17"/>
      <c r="K60" s="17"/>
    </row>
    <row r="61" spans="1:11" ht="13.2" x14ac:dyDescent="0.25">
      <c r="A61" s="20"/>
      <c r="B61" s="19" t="s">
        <v>26</v>
      </c>
      <c r="C61" s="86">
        <v>132</v>
      </c>
      <c r="D61" s="86">
        <v>132</v>
      </c>
      <c r="E61" s="86">
        <v>132</v>
      </c>
      <c r="G61" s="17"/>
      <c r="H61" s="17"/>
      <c r="I61" s="17"/>
      <c r="J61" s="17"/>
      <c r="K61" s="17"/>
    </row>
    <row r="62" spans="1:11" ht="12.75" customHeight="1" x14ac:dyDescent="0.25">
      <c r="B62" s="24" t="s">
        <v>43</v>
      </c>
      <c r="C62" s="53"/>
      <c r="D62" s="53"/>
      <c r="E62" s="53"/>
      <c r="G62" s="17"/>
      <c r="H62" s="17"/>
      <c r="I62" s="17"/>
      <c r="J62" s="17"/>
      <c r="K62" s="17"/>
    </row>
    <row r="63" spans="1:11" ht="13.2" customHeight="1" x14ac:dyDescent="0.25">
      <c r="A63" s="23"/>
      <c r="B63" s="19" t="s">
        <v>48</v>
      </c>
      <c r="C63" s="111">
        <v>1434</v>
      </c>
      <c r="D63" s="111">
        <v>1434</v>
      </c>
      <c r="E63" s="111">
        <v>1434</v>
      </c>
      <c r="G63" s="17"/>
      <c r="H63" s="72"/>
      <c r="I63" s="17"/>
      <c r="J63" s="17"/>
      <c r="K63" s="17"/>
    </row>
    <row r="64" spans="1:11" ht="13.2" customHeight="1" x14ac:dyDescent="0.25">
      <c r="A64" s="23"/>
      <c r="B64" s="19" t="s">
        <v>28</v>
      </c>
      <c r="C64" s="111"/>
      <c r="D64" s="111"/>
      <c r="E64" s="111"/>
      <c r="G64" s="17"/>
      <c r="H64" s="72"/>
      <c r="I64" s="17"/>
      <c r="J64" s="17"/>
      <c r="K64" s="17"/>
    </row>
    <row r="65" spans="1:11" ht="13.2" x14ac:dyDescent="0.25">
      <c r="A65" s="23"/>
      <c r="B65" s="19" t="s">
        <v>44</v>
      </c>
      <c r="C65" s="53">
        <v>258</v>
      </c>
      <c r="D65" s="53">
        <v>258</v>
      </c>
      <c r="E65" s="53">
        <v>258</v>
      </c>
      <c r="G65" s="17"/>
      <c r="H65" s="72"/>
      <c r="I65" s="17"/>
      <c r="J65" s="17"/>
      <c r="K65" s="17"/>
    </row>
    <row r="66" spans="1:11" ht="13.2" x14ac:dyDescent="0.25">
      <c r="B66" s="24" t="s">
        <v>45</v>
      </c>
      <c r="C66" s="53"/>
      <c r="D66" s="53"/>
      <c r="E66" s="53"/>
      <c r="G66" s="17"/>
      <c r="H66" s="37"/>
      <c r="I66" s="17"/>
      <c r="J66" s="17"/>
      <c r="K66" s="17"/>
    </row>
    <row r="67" spans="1:11" ht="13.2" x14ac:dyDescent="0.25">
      <c r="A67" s="23"/>
      <c r="B67" s="19" t="s">
        <v>27</v>
      </c>
      <c r="C67" s="86">
        <v>1434</v>
      </c>
      <c r="D67" s="86">
        <v>1434</v>
      </c>
      <c r="E67" s="86">
        <v>1434</v>
      </c>
      <c r="G67" s="17"/>
      <c r="H67" s="110"/>
      <c r="I67" s="17"/>
      <c r="J67" s="17"/>
      <c r="K67" s="17"/>
    </row>
    <row r="68" spans="1:11" ht="13.2" x14ac:dyDescent="0.25">
      <c r="A68" s="23"/>
      <c r="B68" s="19" t="s">
        <v>46</v>
      </c>
      <c r="C68" s="86">
        <v>1044</v>
      </c>
      <c r="D68" s="86">
        <v>1044</v>
      </c>
      <c r="E68" s="86">
        <v>1044</v>
      </c>
      <c r="G68" s="17"/>
      <c r="H68" s="110"/>
      <c r="I68" s="17"/>
      <c r="J68" s="17"/>
      <c r="K68" s="17"/>
    </row>
    <row r="69" spans="1:11" ht="13.2" x14ac:dyDescent="0.25">
      <c r="A69" s="23"/>
      <c r="B69" s="19" t="s">
        <v>44</v>
      </c>
      <c r="C69" s="86">
        <v>258</v>
      </c>
      <c r="D69" s="86">
        <v>258</v>
      </c>
      <c r="E69" s="86">
        <v>258</v>
      </c>
      <c r="G69" s="17"/>
      <c r="H69" s="37"/>
      <c r="I69" s="17"/>
      <c r="J69" s="17"/>
      <c r="K69" s="17"/>
    </row>
    <row r="70" spans="1:11" ht="13.2" x14ac:dyDescent="0.25">
      <c r="B70" s="24" t="s">
        <v>97</v>
      </c>
      <c r="C70" s="53"/>
      <c r="D70" s="53"/>
      <c r="E70" s="53"/>
      <c r="H70" s="37"/>
    </row>
    <row r="71" spans="1:11" ht="13.2" x14ac:dyDescent="0.25">
      <c r="B71" s="19" t="s">
        <v>27</v>
      </c>
      <c r="C71" s="111">
        <v>2736</v>
      </c>
      <c r="D71" s="111">
        <v>2736</v>
      </c>
      <c r="E71" s="111">
        <v>2736</v>
      </c>
      <c r="H71" s="72"/>
    </row>
    <row r="72" spans="1:11" ht="13.2" x14ac:dyDescent="0.25">
      <c r="B72" s="19" t="s">
        <v>46</v>
      </c>
      <c r="C72" s="111"/>
      <c r="D72" s="111"/>
      <c r="E72" s="111"/>
      <c r="H72" s="72"/>
    </row>
    <row r="73" spans="1:11" ht="13.2" x14ac:dyDescent="0.25">
      <c r="B73" s="19" t="s">
        <v>44</v>
      </c>
      <c r="C73" s="111"/>
      <c r="D73" s="111"/>
      <c r="E73" s="111"/>
      <c r="H73" s="72"/>
    </row>
    <row r="74" spans="1:11" x14ac:dyDescent="0.25">
      <c r="H74" s="37"/>
    </row>
    <row r="75" spans="1:11" ht="13.2" x14ac:dyDescent="0.25">
      <c r="B75" s="22" t="s">
        <v>209</v>
      </c>
    </row>
    <row r="76" spans="1:11" ht="13.2" x14ac:dyDescent="0.25">
      <c r="B76" s="22" t="s">
        <v>210</v>
      </c>
      <c r="C76" s="69"/>
      <c r="D76" s="70"/>
      <c r="E76" s="69"/>
    </row>
    <row r="77" spans="1:11" ht="13.2" x14ac:dyDescent="0.25">
      <c r="B77" s="22" t="s">
        <v>241</v>
      </c>
      <c r="C77" s="69"/>
      <c r="D77" s="70"/>
      <c r="E77" s="69"/>
    </row>
    <row r="78" spans="1:11" ht="13.2" x14ac:dyDescent="0.25">
      <c r="B78" s="22" t="s">
        <v>42</v>
      </c>
    </row>
    <row r="79" spans="1:11" ht="13.2" x14ac:dyDescent="0.25">
      <c r="B79" s="22" t="s">
        <v>0</v>
      </c>
    </row>
  </sheetData>
  <mergeCells count="8">
    <mergeCell ref="C3:E3"/>
    <mergeCell ref="H67:H68"/>
    <mergeCell ref="D63:D64"/>
    <mergeCell ref="D71:D73"/>
    <mergeCell ref="C63:C64"/>
    <mergeCell ref="C71:C73"/>
    <mergeCell ref="E63:E64"/>
    <mergeCell ref="E71:E73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="90" zoomScaleNormal="90" workbookViewId="0">
      <selection activeCell="G51" sqref="G51"/>
    </sheetView>
  </sheetViews>
  <sheetFormatPr defaultRowHeight="13.8" x14ac:dyDescent="0.25"/>
  <cols>
    <col min="1" max="1" width="19" style="14" customWidth="1"/>
    <col min="2" max="2" width="31.109375" style="21" customWidth="1"/>
    <col min="3" max="3" width="15.6640625" style="10" customWidth="1"/>
    <col min="4" max="5" width="15.6640625" style="14" customWidth="1"/>
    <col min="6" max="6" width="4.5546875" style="14" bestFit="1" customWidth="1"/>
    <col min="7" max="7" width="10.33203125" style="14" bestFit="1" customWidth="1"/>
    <col min="8" max="10" width="4.5546875" style="14" bestFit="1" customWidth="1"/>
    <col min="11" max="246" width="9.109375" style="14"/>
    <col min="247" max="247" width="16.5546875" style="14" customWidth="1"/>
    <col min="248" max="248" width="32" style="14" customWidth="1"/>
    <col min="249" max="251" width="17" style="14" customWidth="1"/>
    <col min="252" max="252" width="11.6640625" style="14" customWidth="1"/>
    <col min="253" max="253" width="10.5546875" style="14" bestFit="1" customWidth="1"/>
    <col min="254" max="502" width="9.109375" style="14"/>
    <col min="503" max="503" width="16.5546875" style="14" customWidth="1"/>
    <col min="504" max="504" width="32" style="14" customWidth="1"/>
    <col min="505" max="507" width="17" style="14" customWidth="1"/>
    <col min="508" max="508" width="11.6640625" style="14" customWidth="1"/>
    <col min="509" max="509" width="10.5546875" style="14" bestFit="1" customWidth="1"/>
    <col min="510" max="758" width="9.109375" style="14"/>
    <col min="759" max="759" width="16.5546875" style="14" customWidth="1"/>
    <col min="760" max="760" width="32" style="14" customWidth="1"/>
    <col min="761" max="763" width="17" style="14" customWidth="1"/>
    <col min="764" max="764" width="11.6640625" style="14" customWidth="1"/>
    <col min="765" max="765" width="10.5546875" style="14" bestFit="1" customWidth="1"/>
    <col min="766" max="1014" width="9.109375" style="14"/>
    <col min="1015" max="1015" width="16.5546875" style="14" customWidth="1"/>
    <col min="1016" max="1016" width="32" style="14" customWidth="1"/>
    <col min="1017" max="1019" width="17" style="14" customWidth="1"/>
    <col min="1020" max="1020" width="11.6640625" style="14" customWidth="1"/>
    <col min="1021" max="1021" width="10.5546875" style="14" bestFit="1" customWidth="1"/>
    <col min="1022" max="1270" width="9.109375" style="14"/>
    <col min="1271" max="1271" width="16.5546875" style="14" customWidth="1"/>
    <col min="1272" max="1272" width="32" style="14" customWidth="1"/>
    <col min="1273" max="1275" width="17" style="14" customWidth="1"/>
    <col min="1276" max="1276" width="11.6640625" style="14" customWidth="1"/>
    <col min="1277" max="1277" width="10.5546875" style="14" bestFit="1" customWidth="1"/>
    <col min="1278" max="1526" width="9.109375" style="14"/>
    <col min="1527" max="1527" width="16.5546875" style="14" customWidth="1"/>
    <col min="1528" max="1528" width="32" style="14" customWidth="1"/>
    <col min="1529" max="1531" width="17" style="14" customWidth="1"/>
    <col min="1532" max="1532" width="11.6640625" style="14" customWidth="1"/>
    <col min="1533" max="1533" width="10.5546875" style="14" bestFit="1" customWidth="1"/>
    <col min="1534" max="1782" width="9.109375" style="14"/>
    <col min="1783" max="1783" width="16.5546875" style="14" customWidth="1"/>
    <col min="1784" max="1784" width="32" style="14" customWidth="1"/>
    <col min="1785" max="1787" width="17" style="14" customWidth="1"/>
    <col min="1788" max="1788" width="11.6640625" style="14" customWidth="1"/>
    <col min="1789" max="1789" width="10.5546875" style="14" bestFit="1" customWidth="1"/>
    <col min="1790" max="2038" width="9.109375" style="14"/>
    <col min="2039" max="2039" width="16.5546875" style="14" customWidth="1"/>
    <col min="2040" max="2040" width="32" style="14" customWidth="1"/>
    <col min="2041" max="2043" width="17" style="14" customWidth="1"/>
    <col min="2044" max="2044" width="11.6640625" style="14" customWidth="1"/>
    <col min="2045" max="2045" width="10.5546875" style="14" bestFit="1" customWidth="1"/>
    <col min="2046" max="2294" width="9.109375" style="14"/>
    <col min="2295" max="2295" width="16.5546875" style="14" customWidth="1"/>
    <col min="2296" max="2296" width="32" style="14" customWidth="1"/>
    <col min="2297" max="2299" width="17" style="14" customWidth="1"/>
    <col min="2300" max="2300" width="11.6640625" style="14" customWidth="1"/>
    <col min="2301" max="2301" width="10.5546875" style="14" bestFit="1" customWidth="1"/>
    <col min="2302" max="2550" width="9.109375" style="14"/>
    <col min="2551" max="2551" width="16.5546875" style="14" customWidth="1"/>
    <col min="2552" max="2552" width="32" style="14" customWidth="1"/>
    <col min="2553" max="2555" width="17" style="14" customWidth="1"/>
    <col min="2556" max="2556" width="11.6640625" style="14" customWidth="1"/>
    <col min="2557" max="2557" width="10.5546875" style="14" bestFit="1" customWidth="1"/>
    <col min="2558" max="2806" width="9.109375" style="14"/>
    <col min="2807" max="2807" width="16.5546875" style="14" customWidth="1"/>
    <col min="2808" max="2808" width="32" style="14" customWidth="1"/>
    <col min="2809" max="2811" width="17" style="14" customWidth="1"/>
    <col min="2812" max="2812" width="11.6640625" style="14" customWidth="1"/>
    <col min="2813" max="2813" width="10.5546875" style="14" bestFit="1" customWidth="1"/>
    <col min="2814" max="3062" width="9.109375" style="14"/>
    <col min="3063" max="3063" width="16.5546875" style="14" customWidth="1"/>
    <col min="3064" max="3064" width="32" style="14" customWidth="1"/>
    <col min="3065" max="3067" width="17" style="14" customWidth="1"/>
    <col min="3068" max="3068" width="11.6640625" style="14" customWidth="1"/>
    <col min="3069" max="3069" width="10.5546875" style="14" bestFit="1" customWidth="1"/>
    <col min="3070" max="3318" width="9.109375" style="14"/>
    <col min="3319" max="3319" width="16.5546875" style="14" customWidth="1"/>
    <col min="3320" max="3320" width="32" style="14" customWidth="1"/>
    <col min="3321" max="3323" width="17" style="14" customWidth="1"/>
    <col min="3324" max="3324" width="11.6640625" style="14" customWidth="1"/>
    <col min="3325" max="3325" width="10.5546875" style="14" bestFit="1" customWidth="1"/>
    <col min="3326" max="3574" width="9.109375" style="14"/>
    <col min="3575" max="3575" width="16.5546875" style="14" customWidth="1"/>
    <col min="3576" max="3576" width="32" style="14" customWidth="1"/>
    <col min="3577" max="3579" width="17" style="14" customWidth="1"/>
    <col min="3580" max="3580" width="11.6640625" style="14" customWidth="1"/>
    <col min="3581" max="3581" width="10.5546875" style="14" bestFit="1" customWidth="1"/>
    <col min="3582" max="3830" width="9.109375" style="14"/>
    <col min="3831" max="3831" width="16.5546875" style="14" customWidth="1"/>
    <col min="3832" max="3832" width="32" style="14" customWidth="1"/>
    <col min="3833" max="3835" width="17" style="14" customWidth="1"/>
    <col min="3836" max="3836" width="11.6640625" style="14" customWidth="1"/>
    <col min="3837" max="3837" width="10.5546875" style="14" bestFit="1" customWidth="1"/>
    <col min="3838" max="4086" width="9.109375" style="14"/>
    <col min="4087" max="4087" width="16.5546875" style="14" customWidth="1"/>
    <col min="4088" max="4088" width="32" style="14" customWidth="1"/>
    <col min="4089" max="4091" width="17" style="14" customWidth="1"/>
    <col min="4092" max="4092" width="11.6640625" style="14" customWidth="1"/>
    <col min="4093" max="4093" width="10.5546875" style="14" bestFit="1" customWidth="1"/>
    <col min="4094" max="4342" width="9.109375" style="14"/>
    <col min="4343" max="4343" width="16.5546875" style="14" customWidth="1"/>
    <col min="4344" max="4344" width="32" style="14" customWidth="1"/>
    <col min="4345" max="4347" width="17" style="14" customWidth="1"/>
    <col min="4348" max="4348" width="11.6640625" style="14" customWidth="1"/>
    <col min="4349" max="4349" width="10.5546875" style="14" bestFit="1" customWidth="1"/>
    <col min="4350" max="4598" width="9.109375" style="14"/>
    <col min="4599" max="4599" width="16.5546875" style="14" customWidth="1"/>
    <col min="4600" max="4600" width="32" style="14" customWidth="1"/>
    <col min="4601" max="4603" width="17" style="14" customWidth="1"/>
    <col min="4604" max="4604" width="11.6640625" style="14" customWidth="1"/>
    <col min="4605" max="4605" width="10.5546875" style="14" bestFit="1" customWidth="1"/>
    <col min="4606" max="4854" width="9.109375" style="14"/>
    <col min="4855" max="4855" width="16.5546875" style="14" customWidth="1"/>
    <col min="4856" max="4856" width="32" style="14" customWidth="1"/>
    <col min="4857" max="4859" width="17" style="14" customWidth="1"/>
    <col min="4860" max="4860" width="11.6640625" style="14" customWidth="1"/>
    <col min="4861" max="4861" width="10.5546875" style="14" bestFit="1" customWidth="1"/>
    <col min="4862" max="5110" width="9.109375" style="14"/>
    <col min="5111" max="5111" width="16.5546875" style="14" customWidth="1"/>
    <col min="5112" max="5112" width="32" style="14" customWidth="1"/>
    <col min="5113" max="5115" width="17" style="14" customWidth="1"/>
    <col min="5116" max="5116" width="11.6640625" style="14" customWidth="1"/>
    <col min="5117" max="5117" width="10.5546875" style="14" bestFit="1" customWidth="1"/>
    <col min="5118" max="5366" width="9.109375" style="14"/>
    <col min="5367" max="5367" width="16.5546875" style="14" customWidth="1"/>
    <col min="5368" max="5368" width="32" style="14" customWidth="1"/>
    <col min="5369" max="5371" width="17" style="14" customWidth="1"/>
    <col min="5372" max="5372" width="11.6640625" style="14" customWidth="1"/>
    <col min="5373" max="5373" width="10.5546875" style="14" bestFit="1" customWidth="1"/>
    <col min="5374" max="5622" width="9.109375" style="14"/>
    <col min="5623" max="5623" width="16.5546875" style="14" customWidth="1"/>
    <col min="5624" max="5624" width="32" style="14" customWidth="1"/>
    <col min="5625" max="5627" width="17" style="14" customWidth="1"/>
    <col min="5628" max="5628" width="11.6640625" style="14" customWidth="1"/>
    <col min="5629" max="5629" width="10.5546875" style="14" bestFit="1" customWidth="1"/>
    <col min="5630" max="5878" width="9.109375" style="14"/>
    <col min="5879" max="5879" width="16.5546875" style="14" customWidth="1"/>
    <col min="5880" max="5880" width="32" style="14" customWidth="1"/>
    <col min="5881" max="5883" width="17" style="14" customWidth="1"/>
    <col min="5884" max="5884" width="11.6640625" style="14" customWidth="1"/>
    <col min="5885" max="5885" width="10.5546875" style="14" bestFit="1" customWidth="1"/>
    <col min="5886" max="6134" width="9.109375" style="14"/>
    <col min="6135" max="6135" width="16.5546875" style="14" customWidth="1"/>
    <col min="6136" max="6136" width="32" style="14" customWidth="1"/>
    <col min="6137" max="6139" width="17" style="14" customWidth="1"/>
    <col min="6140" max="6140" width="11.6640625" style="14" customWidth="1"/>
    <col min="6141" max="6141" width="10.5546875" style="14" bestFit="1" customWidth="1"/>
    <col min="6142" max="6390" width="9.109375" style="14"/>
    <col min="6391" max="6391" width="16.5546875" style="14" customWidth="1"/>
    <col min="6392" max="6392" width="32" style="14" customWidth="1"/>
    <col min="6393" max="6395" width="17" style="14" customWidth="1"/>
    <col min="6396" max="6396" width="11.6640625" style="14" customWidth="1"/>
    <col min="6397" max="6397" width="10.5546875" style="14" bestFit="1" customWidth="1"/>
    <col min="6398" max="6646" width="9.109375" style="14"/>
    <col min="6647" max="6647" width="16.5546875" style="14" customWidth="1"/>
    <col min="6648" max="6648" width="32" style="14" customWidth="1"/>
    <col min="6649" max="6651" width="17" style="14" customWidth="1"/>
    <col min="6652" max="6652" width="11.6640625" style="14" customWidth="1"/>
    <col min="6653" max="6653" width="10.5546875" style="14" bestFit="1" customWidth="1"/>
    <col min="6654" max="6902" width="9.109375" style="14"/>
    <col min="6903" max="6903" width="16.5546875" style="14" customWidth="1"/>
    <col min="6904" max="6904" width="32" style="14" customWidth="1"/>
    <col min="6905" max="6907" width="17" style="14" customWidth="1"/>
    <col min="6908" max="6908" width="11.6640625" style="14" customWidth="1"/>
    <col min="6909" max="6909" width="10.5546875" style="14" bestFit="1" customWidth="1"/>
    <col min="6910" max="7158" width="9.109375" style="14"/>
    <col min="7159" max="7159" width="16.5546875" style="14" customWidth="1"/>
    <col min="7160" max="7160" width="32" style="14" customWidth="1"/>
    <col min="7161" max="7163" width="17" style="14" customWidth="1"/>
    <col min="7164" max="7164" width="11.6640625" style="14" customWidth="1"/>
    <col min="7165" max="7165" width="10.5546875" style="14" bestFit="1" customWidth="1"/>
    <col min="7166" max="7414" width="9.109375" style="14"/>
    <col min="7415" max="7415" width="16.5546875" style="14" customWidth="1"/>
    <col min="7416" max="7416" width="32" style="14" customWidth="1"/>
    <col min="7417" max="7419" width="17" style="14" customWidth="1"/>
    <col min="7420" max="7420" width="11.6640625" style="14" customWidth="1"/>
    <col min="7421" max="7421" width="10.5546875" style="14" bestFit="1" customWidth="1"/>
    <col min="7422" max="7670" width="9.109375" style="14"/>
    <col min="7671" max="7671" width="16.5546875" style="14" customWidth="1"/>
    <col min="7672" max="7672" width="32" style="14" customWidth="1"/>
    <col min="7673" max="7675" width="17" style="14" customWidth="1"/>
    <col min="7676" max="7676" width="11.6640625" style="14" customWidth="1"/>
    <col min="7677" max="7677" width="10.5546875" style="14" bestFit="1" customWidth="1"/>
    <col min="7678" max="7926" width="9.109375" style="14"/>
    <col min="7927" max="7927" width="16.5546875" style="14" customWidth="1"/>
    <col min="7928" max="7928" width="32" style="14" customWidth="1"/>
    <col min="7929" max="7931" width="17" style="14" customWidth="1"/>
    <col min="7932" max="7932" width="11.6640625" style="14" customWidth="1"/>
    <col min="7933" max="7933" width="10.5546875" style="14" bestFit="1" customWidth="1"/>
    <col min="7934" max="8182" width="9.109375" style="14"/>
    <col min="8183" max="8183" width="16.5546875" style="14" customWidth="1"/>
    <col min="8184" max="8184" width="32" style="14" customWidth="1"/>
    <col min="8185" max="8187" width="17" style="14" customWidth="1"/>
    <col min="8188" max="8188" width="11.6640625" style="14" customWidth="1"/>
    <col min="8189" max="8189" width="10.5546875" style="14" bestFit="1" customWidth="1"/>
    <col min="8190" max="8438" width="9.109375" style="14"/>
    <col min="8439" max="8439" width="16.5546875" style="14" customWidth="1"/>
    <col min="8440" max="8440" width="32" style="14" customWidth="1"/>
    <col min="8441" max="8443" width="17" style="14" customWidth="1"/>
    <col min="8444" max="8444" width="11.6640625" style="14" customWidth="1"/>
    <col min="8445" max="8445" width="10.5546875" style="14" bestFit="1" customWidth="1"/>
    <col min="8446" max="8694" width="9.109375" style="14"/>
    <col min="8695" max="8695" width="16.5546875" style="14" customWidth="1"/>
    <col min="8696" max="8696" width="32" style="14" customWidth="1"/>
    <col min="8697" max="8699" width="17" style="14" customWidth="1"/>
    <col min="8700" max="8700" width="11.6640625" style="14" customWidth="1"/>
    <col min="8701" max="8701" width="10.5546875" style="14" bestFit="1" customWidth="1"/>
    <col min="8702" max="8950" width="9.109375" style="14"/>
    <col min="8951" max="8951" width="16.5546875" style="14" customWidth="1"/>
    <col min="8952" max="8952" width="32" style="14" customWidth="1"/>
    <col min="8953" max="8955" width="17" style="14" customWidth="1"/>
    <col min="8956" max="8956" width="11.6640625" style="14" customWidth="1"/>
    <col min="8957" max="8957" width="10.5546875" style="14" bestFit="1" customWidth="1"/>
    <col min="8958" max="9206" width="9.109375" style="14"/>
    <col min="9207" max="9207" width="16.5546875" style="14" customWidth="1"/>
    <col min="9208" max="9208" width="32" style="14" customWidth="1"/>
    <col min="9209" max="9211" width="17" style="14" customWidth="1"/>
    <col min="9212" max="9212" width="11.6640625" style="14" customWidth="1"/>
    <col min="9213" max="9213" width="10.5546875" style="14" bestFit="1" customWidth="1"/>
    <col min="9214" max="9462" width="9.109375" style="14"/>
    <col min="9463" max="9463" width="16.5546875" style="14" customWidth="1"/>
    <col min="9464" max="9464" width="32" style="14" customWidth="1"/>
    <col min="9465" max="9467" width="17" style="14" customWidth="1"/>
    <col min="9468" max="9468" width="11.6640625" style="14" customWidth="1"/>
    <col min="9469" max="9469" width="10.5546875" style="14" bestFit="1" customWidth="1"/>
    <col min="9470" max="9718" width="9.109375" style="14"/>
    <col min="9719" max="9719" width="16.5546875" style="14" customWidth="1"/>
    <col min="9720" max="9720" width="32" style="14" customWidth="1"/>
    <col min="9721" max="9723" width="17" style="14" customWidth="1"/>
    <col min="9724" max="9724" width="11.6640625" style="14" customWidth="1"/>
    <col min="9725" max="9725" width="10.5546875" style="14" bestFit="1" customWidth="1"/>
    <col min="9726" max="9974" width="9.109375" style="14"/>
    <col min="9975" max="9975" width="16.5546875" style="14" customWidth="1"/>
    <col min="9976" max="9976" width="32" style="14" customWidth="1"/>
    <col min="9977" max="9979" width="17" style="14" customWidth="1"/>
    <col min="9980" max="9980" width="11.6640625" style="14" customWidth="1"/>
    <col min="9981" max="9981" width="10.5546875" style="14" bestFit="1" customWidth="1"/>
    <col min="9982" max="10230" width="9.109375" style="14"/>
    <col min="10231" max="10231" width="16.5546875" style="14" customWidth="1"/>
    <col min="10232" max="10232" width="32" style="14" customWidth="1"/>
    <col min="10233" max="10235" width="17" style="14" customWidth="1"/>
    <col min="10236" max="10236" width="11.6640625" style="14" customWidth="1"/>
    <col min="10237" max="10237" width="10.5546875" style="14" bestFit="1" customWidth="1"/>
    <col min="10238" max="10486" width="9.109375" style="14"/>
    <col min="10487" max="10487" width="16.5546875" style="14" customWidth="1"/>
    <col min="10488" max="10488" width="32" style="14" customWidth="1"/>
    <col min="10489" max="10491" width="17" style="14" customWidth="1"/>
    <col min="10492" max="10492" width="11.6640625" style="14" customWidth="1"/>
    <col min="10493" max="10493" width="10.5546875" style="14" bestFit="1" customWidth="1"/>
    <col min="10494" max="10742" width="9.109375" style="14"/>
    <col min="10743" max="10743" width="16.5546875" style="14" customWidth="1"/>
    <col min="10744" max="10744" width="32" style="14" customWidth="1"/>
    <col min="10745" max="10747" width="17" style="14" customWidth="1"/>
    <col min="10748" max="10748" width="11.6640625" style="14" customWidth="1"/>
    <col min="10749" max="10749" width="10.5546875" style="14" bestFit="1" customWidth="1"/>
    <col min="10750" max="10998" width="9.109375" style="14"/>
    <col min="10999" max="10999" width="16.5546875" style="14" customWidth="1"/>
    <col min="11000" max="11000" width="32" style="14" customWidth="1"/>
    <col min="11001" max="11003" width="17" style="14" customWidth="1"/>
    <col min="11004" max="11004" width="11.6640625" style="14" customWidth="1"/>
    <col min="11005" max="11005" width="10.5546875" style="14" bestFit="1" customWidth="1"/>
    <col min="11006" max="11254" width="9.109375" style="14"/>
    <col min="11255" max="11255" width="16.5546875" style="14" customWidth="1"/>
    <col min="11256" max="11256" width="32" style="14" customWidth="1"/>
    <col min="11257" max="11259" width="17" style="14" customWidth="1"/>
    <col min="11260" max="11260" width="11.6640625" style="14" customWidth="1"/>
    <col min="11261" max="11261" width="10.5546875" style="14" bestFit="1" customWidth="1"/>
    <col min="11262" max="11510" width="9.109375" style="14"/>
    <col min="11511" max="11511" width="16.5546875" style="14" customWidth="1"/>
    <col min="11512" max="11512" width="32" style="14" customWidth="1"/>
    <col min="11513" max="11515" width="17" style="14" customWidth="1"/>
    <col min="11516" max="11516" width="11.6640625" style="14" customWidth="1"/>
    <col min="11517" max="11517" width="10.5546875" style="14" bestFit="1" customWidth="1"/>
    <col min="11518" max="11766" width="9.109375" style="14"/>
    <col min="11767" max="11767" width="16.5546875" style="14" customWidth="1"/>
    <col min="11768" max="11768" width="32" style="14" customWidth="1"/>
    <col min="11769" max="11771" width="17" style="14" customWidth="1"/>
    <col min="11772" max="11772" width="11.6640625" style="14" customWidth="1"/>
    <col min="11773" max="11773" width="10.5546875" style="14" bestFit="1" customWidth="1"/>
    <col min="11774" max="12022" width="9.109375" style="14"/>
    <col min="12023" max="12023" width="16.5546875" style="14" customWidth="1"/>
    <col min="12024" max="12024" width="32" style="14" customWidth="1"/>
    <col min="12025" max="12027" width="17" style="14" customWidth="1"/>
    <col min="12028" max="12028" width="11.6640625" style="14" customWidth="1"/>
    <col min="12029" max="12029" width="10.5546875" style="14" bestFit="1" customWidth="1"/>
    <col min="12030" max="12278" width="9.109375" style="14"/>
    <col min="12279" max="12279" width="16.5546875" style="14" customWidth="1"/>
    <col min="12280" max="12280" width="32" style="14" customWidth="1"/>
    <col min="12281" max="12283" width="17" style="14" customWidth="1"/>
    <col min="12284" max="12284" width="11.6640625" style="14" customWidth="1"/>
    <col min="12285" max="12285" width="10.5546875" style="14" bestFit="1" customWidth="1"/>
    <col min="12286" max="12534" width="9.109375" style="14"/>
    <col min="12535" max="12535" width="16.5546875" style="14" customWidth="1"/>
    <col min="12536" max="12536" width="32" style="14" customWidth="1"/>
    <col min="12537" max="12539" width="17" style="14" customWidth="1"/>
    <col min="12540" max="12540" width="11.6640625" style="14" customWidth="1"/>
    <col min="12541" max="12541" width="10.5546875" style="14" bestFit="1" customWidth="1"/>
    <col min="12542" max="12790" width="9.109375" style="14"/>
    <col min="12791" max="12791" width="16.5546875" style="14" customWidth="1"/>
    <col min="12792" max="12792" width="32" style="14" customWidth="1"/>
    <col min="12793" max="12795" width="17" style="14" customWidth="1"/>
    <col min="12796" max="12796" width="11.6640625" style="14" customWidth="1"/>
    <col min="12797" max="12797" width="10.5546875" style="14" bestFit="1" customWidth="1"/>
    <col min="12798" max="13046" width="9.109375" style="14"/>
    <col min="13047" max="13047" width="16.5546875" style="14" customWidth="1"/>
    <col min="13048" max="13048" width="32" style="14" customWidth="1"/>
    <col min="13049" max="13051" width="17" style="14" customWidth="1"/>
    <col min="13052" max="13052" width="11.6640625" style="14" customWidth="1"/>
    <col min="13053" max="13053" width="10.5546875" style="14" bestFit="1" customWidth="1"/>
    <col min="13054" max="13302" width="9.109375" style="14"/>
    <col min="13303" max="13303" width="16.5546875" style="14" customWidth="1"/>
    <col min="13304" max="13304" width="32" style="14" customWidth="1"/>
    <col min="13305" max="13307" width="17" style="14" customWidth="1"/>
    <col min="13308" max="13308" width="11.6640625" style="14" customWidth="1"/>
    <col min="13309" max="13309" width="10.5546875" style="14" bestFit="1" customWidth="1"/>
    <col min="13310" max="13558" width="9.109375" style="14"/>
    <col min="13559" max="13559" width="16.5546875" style="14" customWidth="1"/>
    <col min="13560" max="13560" width="32" style="14" customWidth="1"/>
    <col min="13561" max="13563" width="17" style="14" customWidth="1"/>
    <col min="13564" max="13564" width="11.6640625" style="14" customWidth="1"/>
    <col min="13565" max="13565" width="10.5546875" style="14" bestFit="1" customWidth="1"/>
    <col min="13566" max="13814" width="9.109375" style="14"/>
    <col min="13815" max="13815" width="16.5546875" style="14" customWidth="1"/>
    <col min="13816" max="13816" width="32" style="14" customWidth="1"/>
    <col min="13817" max="13819" width="17" style="14" customWidth="1"/>
    <col min="13820" max="13820" width="11.6640625" style="14" customWidth="1"/>
    <col min="13821" max="13821" width="10.5546875" style="14" bestFit="1" customWidth="1"/>
    <col min="13822" max="14070" width="9.109375" style="14"/>
    <col min="14071" max="14071" width="16.5546875" style="14" customWidth="1"/>
    <col min="14072" max="14072" width="32" style="14" customWidth="1"/>
    <col min="14073" max="14075" width="17" style="14" customWidth="1"/>
    <col min="14076" max="14076" width="11.6640625" style="14" customWidth="1"/>
    <col min="14077" max="14077" width="10.5546875" style="14" bestFit="1" customWidth="1"/>
    <col min="14078" max="14326" width="9.109375" style="14"/>
    <col min="14327" max="14327" width="16.5546875" style="14" customWidth="1"/>
    <col min="14328" max="14328" width="32" style="14" customWidth="1"/>
    <col min="14329" max="14331" width="17" style="14" customWidth="1"/>
    <col min="14332" max="14332" width="11.6640625" style="14" customWidth="1"/>
    <col min="14333" max="14333" width="10.5546875" style="14" bestFit="1" customWidth="1"/>
    <col min="14334" max="14582" width="9.109375" style="14"/>
    <col min="14583" max="14583" width="16.5546875" style="14" customWidth="1"/>
    <col min="14584" max="14584" width="32" style="14" customWidth="1"/>
    <col min="14585" max="14587" width="17" style="14" customWidth="1"/>
    <col min="14588" max="14588" width="11.6640625" style="14" customWidth="1"/>
    <col min="14589" max="14589" width="10.5546875" style="14" bestFit="1" customWidth="1"/>
    <col min="14590" max="14838" width="9.109375" style="14"/>
    <col min="14839" max="14839" width="16.5546875" style="14" customWidth="1"/>
    <col min="14840" max="14840" width="32" style="14" customWidth="1"/>
    <col min="14841" max="14843" width="17" style="14" customWidth="1"/>
    <col min="14844" max="14844" width="11.6640625" style="14" customWidth="1"/>
    <col min="14845" max="14845" width="10.5546875" style="14" bestFit="1" customWidth="1"/>
    <col min="14846" max="15094" width="9.109375" style="14"/>
    <col min="15095" max="15095" width="16.5546875" style="14" customWidth="1"/>
    <col min="15096" max="15096" width="32" style="14" customWidth="1"/>
    <col min="15097" max="15099" width="17" style="14" customWidth="1"/>
    <col min="15100" max="15100" width="11.6640625" style="14" customWidth="1"/>
    <col min="15101" max="15101" width="10.5546875" style="14" bestFit="1" customWidth="1"/>
    <col min="15102" max="15350" width="9.109375" style="14"/>
    <col min="15351" max="15351" width="16.5546875" style="14" customWidth="1"/>
    <col min="15352" max="15352" width="32" style="14" customWidth="1"/>
    <col min="15353" max="15355" width="17" style="14" customWidth="1"/>
    <col min="15356" max="15356" width="11.6640625" style="14" customWidth="1"/>
    <col min="15357" max="15357" width="10.5546875" style="14" bestFit="1" customWidth="1"/>
    <col min="15358" max="15606" width="9.109375" style="14"/>
    <col min="15607" max="15607" width="16.5546875" style="14" customWidth="1"/>
    <col min="15608" max="15608" width="32" style="14" customWidth="1"/>
    <col min="15609" max="15611" width="17" style="14" customWidth="1"/>
    <col min="15612" max="15612" width="11.6640625" style="14" customWidth="1"/>
    <col min="15613" max="15613" width="10.5546875" style="14" bestFit="1" customWidth="1"/>
    <col min="15614" max="15862" width="9.109375" style="14"/>
    <col min="15863" max="15863" width="16.5546875" style="14" customWidth="1"/>
    <col min="15864" max="15864" width="32" style="14" customWidth="1"/>
    <col min="15865" max="15867" width="17" style="14" customWidth="1"/>
    <col min="15868" max="15868" width="11.6640625" style="14" customWidth="1"/>
    <col min="15869" max="15869" width="10.5546875" style="14" bestFit="1" customWidth="1"/>
    <col min="15870" max="16118" width="9.109375" style="14"/>
    <col min="16119" max="16119" width="16.5546875" style="14" customWidth="1"/>
    <col min="16120" max="16120" width="32" style="14" customWidth="1"/>
    <col min="16121" max="16123" width="17" style="14" customWidth="1"/>
    <col min="16124" max="16124" width="11.6640625" style="14" customWidth="1"/>
    <col min="16125" max="16125" width="10.5546875" style="14" bestFit="1" customWidth="1"/>
    <col min="16126" max="16375" width="9.109375" style="14"/>
    <col min="16376" max="16384" width="9.109375" style="14" customWidth="1"/>
  </cols>
  <sheetData>
    <row r="1" spans="1:10" s="2" customFormat="1" ht="25.5" customHeight="1" x14ac:dyDescent="0.35">
      <c r="A1" s="25" t="s">
        <v>131</v>
      </c>
      <c r="C1" s="3"/>
    </row>
    <row r="2" spans="1:10" s="8" customFormat="1" ht="15" customHeight="1" x14ac:dyDescent="0.25">
      <c r="B2" s="9"/>
      <c r="C2" s="57" t="s">
        <v>137</v>
      </c>
    </row>
    <row r="3" spans="1:10" s="8" customFormat="1" ht="13.95" customHeight="1" x14ac:dyDescent="0.25">
      <c r="B3" s="11"/>
      <c r="C3" s="109" t="s">
        <v>90</v>
      </c>
      <c r="D3" s="109"/>
      <c r="E3" s="109"/>
    </row>
    <row r="4" spans="1:10" s="8" customFormat="1" ht="13.95" customHeight="1" x14ac:dyDescent="0.25">
      <c r="B4" s="12" t="s">
        <v>1</v>
      </c>
      <c r="C4" s="101" t="s">
        <v>132</v>
      </c>
      <c r="D4" s="101" t="s">
        <v>133</v>
      </c>
      <c r="E4" s="101" t="s">
        <v>138</v>
      </c>
    </row>
    <row r="5" spans="1:10" ht="17.399999999999999" x14ac:dyDescent="0.3">
      <c r="A5" s="6" t="s">
        <v>2</v>
      </c>
      <c r="B5" s="13"/>
      <c r="C5" s="53"/>
      <c r="D5" s="102"/>
      <c r="E5" s="103"/>
    </row>
    <row r="6" spans="1:10" ht="13.2" x14ac:dyDescent="0.25">
      <c r="A6" s="15"/>
      <c r="B6" s="16" t="s">
        <v>35</v>
      </c>
      <c r="C6" s="53">
        <v>1320</v>
      </c>
      <c r="D6" s="53">
        <v>1320</v>
      </c>
      <c r="E6" s="86">
        <v>1188</v>
      </c>
    </row>
    <row r="7" spans="1:10" ht="13.2" x14ac:dyDescent="0.25">
      <c r="A7" s="18"/>
      <c r="B7" s="16" t="s">
        <v>36</v>
      </c>
      <c r="C7" s="53">
        <v>2244</v>
      </c>
      <c r="D7" s="53">
        <v>2244</v>
      </c>
      <c r="E7" s="86">
        <v>2046.0000000000002</v>
      </c>
    </row>
    <row r="8" spans="1:10" ht="13.2" x14ac:dyDescent="0.25">
      <c r="A8" s="15"/>
      <c r="B8" s="16" t="s">
        <v>3</v>
      </c>
      <c r="C8" s="53">
        <v>3036.0000000000005</v>
      </c>
      <c r="D8" s="53">
        <v>3036.0000000000005</v>
      </c>
      <c r="E8" s="86">
        <v>2838.0000000000005</v>
      </c>
    </row>
    <row r="9" spans="1:10" ht="13.2" x14ac:dyDescent="0.25">
      <c r="A9" s="15"/>
      <c r="B9" s="16" t="s">
        <v>4</v>
      </c>
      <c r="C9" s="53">
        <v>5280</v>
      </c>
      <c r="D9" s="53">
        <v>5280</v>
      </c>
      <c r="E9" s="86">
        <v>4884</v>
      </c>
    </row>
    <row r="10" spans="1:10" ht="13.2" x14ac:dyDescent="0.25">
      <c r="A10" s="15"/>
      <c r="B10" s="16" t="s">
        <v>5</v>
      </c>
      <c r="C10" s="53">
        <v>7656.0000000000009</v>
      </c>
      <c r="D10" s="53">
        <v>7656.0000000000009</v>
      </c>
      <c r="E10" s="86">
        <v>7194.0000000000009</v>
      </c>
    </row>
    <row r="11" spans="1:10" ht="13.2" x14ac:dyDescent="0.25">
      <c r="A11" s="18"/>
      <c r="B11" s="16" t="s">
        <v>6</v>
      </c>
      <c r="C11" s="53">
        <v>4356</v>
      </c>
      <c r="D11" s="53">
        <v>4356</v>
      </c>
      <c r="E11" s="86">
        <v>4158</v>
      </c>
    </row>
    <row r="12" spans="1:10" ht="13.2" x14ac:dyDescent="0.25">
      <c r="A12" s="18"/>
      <c r="B12" s="16" t="s">
        <v>7</v>
      </c>
      <c r="C12" s="53">
        <v>2640</v>
      </c>
      <c r="D12" s="53">
        <v>2640</v>
      </c>
      <c r="E12" s="86">
        <v>2442</v>
      </c>
    </row>
    <row r="13" spans="1:10" ht="13.2" x14ac:dyDescent="0.25">
      <c r="A13" s="18"/>
      <c r="B13" s="13"/>
      <c r="C13" s="53"/>
      <c r="D13" s="53"/>
      <c r="E13" s="86"/>
    </row>
    <row r="14" spans="1:10" ht="17.399999999999999" x14ac:dyDescent="0.3">
      <c r="A14" s="6" t="s">
        <v>8</v>
      </c>
      <c r="B14" s="13"/>
      <c r="C14" s="53"/>
      <c r="D14" s="53"/>
      <c r="E14" s="86"/>
    </row>
    <row r="15" spans="1:10" ht="13.2" x14ac:dyDescent="0.25">
      <c r="A15" s="15"/>
      <c r="B15" s="16" t="s">
        <v>30</v>
      </c>
      <c r="C15" s="53">
        <v>990.00000000000011</v>
      </c>
      <c r="D15" s="86">
        <v>990.00000000000011</v>
      </c>
      <c r="E15" s="86">
        <v>990.00000000000011</v>
      </c>
    </row>
    <row r="16" spans="1:10" ht="13.2" x14ac:dyDescent="0.25">
      <c r="A16" s="15"/>
      <c r="B16" s="16" t="s">
        <v>9</v>
      </c>
      <c r="C16" s="53">
        <v>2112</v>
      </c>
      <c r="D16" s="86">
        <v>2112</v>
      </c>
      <c r="E16" s="86">
        <v>1980.0000000000002</v>
      </c>
      <c r="F16" s="17"/>
      <c r="G16" s="17"/>
      <c r="H16" s="17"/>
      <c r="I16" s="17"/>
      <c r="J16" s="17"/>
    </row>
    <row r="17" spans="1:10" ht="13.2" x14ac:dyDescent="0.25">
      <c r="A17" s="15"/>
      <c r="B17" s="16" t="s">
        <v>10</v>
      </c>
      <c r="C17" s="53">
        <v>2244</v>
      </c>
      <c r="D17" s="86">
        <v>2244</v>
      </c>
      <c r="E17" s="86">
        <v>2046.0000000000002</v>
      </c>
      <c r="F17" s="17"/>
      <c r="G17" s="17"/>
      <c r="H17" s="17"/>
      <c r="I17" s="17"/>
      <c r="J17" s="17"/>
    </row>
    <row r="18" spans="1:10" ht="13.2" x14ac:dyDescent="0.25">
      <c r="A18" s="15"/>
      <c r="B18" s="16" t="s">
        <v>11</v>
      </c>
      <c r="C18" s="53">
        <v>3498.0000000000005</v>
      </c>
      <c r="D18" s="86">
        <v>3498.0000000000005</v>
      </c>
      <c r="E18" s="86">
        <v>3300.0000000000005</v>
      </c>
      <c r="F18" s="17"/>
      <c r="G18" s="17"/>
      <c r="H18" s="17"/>
      <c r="I18" s="17"/>
      <c r="J18" s="17"/>
    </row>
    <row r="19" spans="1:10" ht="13.2" x14ac:dyDescent="0.25">
      <c r="A19" s="15"/>
      <c r="B19" s="16" t="s">
        <v>39</v>
      </c>
      <c r="C19" s="53">
        <v>6468.0000000000009</v>
      </c>
      <c r="D19" s="86">
        <v>6468.0000000000009</v>
      </c>
      <c r="E19" s="86">
        <v>6138.0000000000009</v>
      </c>
      <c r="F19" s="17"/>
      <c r="G19" s="17"/>
      <c r="H19" s="17"/>
      <c r="I19" s="17"/>
      <c r="J19" s="17"/>
    </row>
    <row r="20" spans="1:10" ht="13.2" x14ac:dyDescent="0.25">
      <c r="A20" s="15"/>
      <c r="B20" s="16" t="s">
        <v>12</v>
      </c>
      <c r="C20" s="53">
        <v>3300.0000000000005</v>
      </c>
      <c r="D20" s="86">
        <v>3300.0000000000005</v>
      </c>
      <c r="E20" s="86">
        <v>3168.0000000000005</v>
      </c>
      <c r="F20" s="17"/>
      <c r="G20" s="17"/>
      <c r="H20" s="17"/>
      <c r="I20" s="17"/>
      <c r="J20" s="17"/>
    </row>
    <row r="21" spans="1:10" ht="13.2" x14ac:dyDescent="0.25">
      <c r="A21" s="15"/>
      <c r="B21" s="16" t="s">
        <v>32</v>
      </c>
      <c r="C21" s="53">
        <v>2178</v>
      </c>
      <c r="D21" s="86">
        <v>2178</v>
      </c>
      <c r="E21" s="86">
        <v>2046.0000000000002</v>
      </c>
      <c r="F21" s="17"/>
      <c r="G21" s="17"/>
      <c r="H21" s="17"/>
      <c r="I21" s="17"/>
      <c r="J21" s="17"/>
    </row>
    <row r="22" spans="1:10" ht="14.4" x14ac:dyDescent="0.3">
      <c r="A22"/>
      <c r="B22" s="4"/>
      <c r="C22" s="53"/>
      <c r="D22" s="86"/>
      <c r="E22" s="86"/>
      <c r="F22" s="17"/>
      <c r="G22" s="17"/>
      <c r="H22" s="17"/>
      <c r="I22" s="17"/>
      <c r="J22" s="17"/>
    </row>
    <row r="23" spans="1:10" ht="17.399999999999999" x14ac:dyDescent="0.3">
      <c r="A23" s="6" t="s">
        <v>13</v>
      </c>
      <c r="B23" s="13"/>
      <c r="C23" s="53"/>
      <c r="D23" s="86"/>
      <c r="E23" s="86"/>
      <c r="F23" s="17"/>
      <c r="G23" s="17"/>
      <c r="H23" s="17"/>
      <c r="I23" s="17"/>
      <c r="J23" s="17"/>
    </row>
    <row r="24" spans="1:10" ht="13.2" x14ac:dyDescent="0.25">
      <c r="A24" s="15"/>
      <c r="B24" s="16" t="s">
        <v>31</v>
      </c>
      <c r="C24" s="53">
        <v>1056</v>
      </c>
      <c r="D24" s="86">
        <v>1056</v>
      </c>
      <c r="E24" s="86">
        <v>990.00000000000011</v>
      </c>
      <c r="F24" s="17"/>
      <c r="G24" s="17"/>
      <c r="H24" s="17"/>
      <c r="I24" s="17"/>
      <c r="J24" s="17"/>
    </row>
    <row r="25" spans="1:10" ht="13.2" x14ac:dyDescent="0.25">
      <c r="A25" s="18"/>
      <c r="B25" s="16" t="s">
        <v>14</v>
      </c>
      <c r="C25" s="53">
        <v>2772</v>
      </c>
      <c r="D25" s="86">
        <v>2772</v>
      </c>
      <c r="E25" s="86">
        <v>2640</v>
      </c>
      <c r="F25" s="17"/>
      <c r="G25" s="17"/>
      <c r="H25" s="17"/>
      <c r="I25" s="17"/>
      <c r="J25" s="17"/>
    </row>
    <row r="26" spans="1:10" ht="13.2" x14ac:dyDescent="0.25">
      <c r="A26" s="18"/>
      <c r="B26" s="16" t="s">
        <v>15</v>
      </c>
      <c r="C26" s="53">
        <v>2904.0000000000005</v>
      </c>
      <c r="D26" s="86">
        <v>2904.0000000000005</v>
      </c>
      <c r="E26" s="86">
        <v>2706</v>
      </c>
      <c r="F26" s="17"/>
      <c r="G26" s="17"/>
      <c r="H26" s="17"/>
      <c r="I26" s="17"/>
      <c r="J26" s="17"/>
    </row>
    <row r="27" spans="1:10" ht="13.2" x14ac:dyDescent="0.25">
      <c r="A27" s="15"/>
      <c r="B27" s="16" t="s">
        <v>16</v>
      </c>
      <c r="C27" s="53">
        <v>6402.0000000000009</v>
      </c>
      <c r="D27" s="86">
        <v>6402.0000000000009</v>
      </c>
      <c r="E27" s="86">
        <v>6072.0000000000009</v>
      </c>
      <c r="F27" s="17"/>
      <c r="G27" s="17"/>
      <c r="H27" s="17"/>
      <c r="I27" s="17"/>
      <c r="J27" s="17"/>
    </row>
    <row r="28" spans="1:10" ht="13.2" x14ac:dyDescent="0.25">
      <c r="A28" s="15"/>
      <c r="B28" s="16" t="s">
        <v>17</v>
      </c>
      <c r="C28" s="53">
        <v>6072.0000000000009</v>
      </c>
      <c r="D28" s="86">
        <v>6072.0000000000009</v>
      </c>
      <c r="E28" s="86">
        <v>5808.0000000000009</v>
      </c>
      <c r="F28" s="17"/>
      <c r="G28" s="17"/>
      <c r="H28" s="17"/>
      <c r="I28" s="17"/>
      <c r="J28" s="17"/>
    </row>
    <row r="29" spans="1:10" ht="13.2" x14ac:dyDescent="0.25">
      <c r="A29" s="15"/>
      <c r="B29" s="16" t="s">
        <v>18</v>
      </c>
      <c r="C29" s="53">
        <v>3168.0000000000005</v>
      </c>
      <c r="D29" s="86">
        <v>3168.0000000000005</v>
      </c>
      <c r="E29" s="86">
        <v>3102.0000000000005</v>
      </c>
      <c r="F29" s="17"/>
      <c r="G29" s="17"/>
      <c r="H29" s="17"/>
      <c r="I29" s="17"/>
      <c r="J29" s="17"/>
    </row>
    <row r="30" spans="1:10" ht="13.2" x14ac:dyDescent="0.25">
      <c r="A30" s="15"/>
      <c r="B30" s="16" t="s">
        <v>37</v>
      </c>
      <c r="C30" s="53">
        <v>1320</v>
      </c>
      <c r="D30" s="86">
        <v>1320</v>
      </c>
      <c r="E30" s="86">
        <v>1254</v>
      </c>
      <c r="F30" s="17"/>
      <c r="G30" s="17"/>
      <c r="H30" s="17"/>
      <c r="I30" s="17"/>
      <c r="J30" s="17"/>
    </row>
    <row r="31" spans="1:10" ht="14.4" x14ac:dyDescent="0.3">
      <c r="A31"/>
      <c r="B31" s="4"/>
      <c r="C31" s="53"/>
      <c r="D31" s="86"/>
      <c r="E31" s="86"/>
      <c r="F31" s="17"/>
      <c r="G31" s="17"/>
      <c r="H31" s="17"/>
      <c r="I31" s="17"/>
      <c r="J31" s="17"/>
    </row>
    <row r="32" spans="1:10" ht="17.399999999999999" x14ac:dyDescent="0.3">
      <c r="A32" s="6" t="s">
        <v>19</v>
      </c>
      <c r="B32" s="16"/>
      <c r="C32" s="53"/>
      <c r="D32" s="86"/>
      <c r="E32" s="86"/>
      <c r="F32" s="17"/>
      <c r="G32" s="17"/>
      <c r="H32" s="17"/>
      <c r="I32" s="17"/>
      <c r="J32" s="17"/>
    </row>
    <row r="33" spans="1:11" ht="17.399999999999999" x14ac:dyDescent="0.3">
      <c r="A33" s="6"/>
      <c r="B33" s="16" t="s">
        <v>208</v>
      </c>
      <c r="C33" s="53">
        <v>8514</v>
      </c>
      <c r="D33" s="87" t="s">
        <v>207</v>
      </c>
      <c r="E33" s="87" t="s">
        <v>207</v>
      </c>
      <c r="F33" s="17"/>
      <c r="G33" s="17"/>
      <c r="H33" s="17"/>
      <c r="I33" s="17"/>
      <c r="J33" s="17"/>
    </row>
    <row r="34" spans="1:11" ht="13.2" x14ac:dyDescent="0.25">
      <c r="A34" s="15"/>
      <c r="B34" s="16" t="s">
        <v>20</v>
      </c>
      <c r="C34" s="53">
        <v>1914.0000000000002</v>
      </c>
      <c r="D34" s="86">
        <v>1914.0000000000002</v>
      </c>
      <c r="E34" s="86">
        <v>1848.0000000000002</v>
      </c>
      <c r="F34" s="17"/>
      <c r="G34" s="17"/>
      <c r="H34" s="17"/>
      <c r="I34" s="17"/>
      <c r="J34" s="17"/>
    </row>
    <row r="35" spans="1:11" ht="13.2" x14ac:dyDescent="0.25">
      <c r="A35" s="15"/>
      <c r="B35" s="16" t="s">
        <v>33</v>
      </c>
      <c r="C35" s="53">
        <v>858.00000000000011</v>
      </c>
      <c r="D35" s="86">
        <v>858.00000000000011</v>
      </c>
      <c r="E35" s="86">
        <v>825.00000000000011</v>
      </c>
      <c r="F35" s="17"/>
      <c r="G35" s="17"/>
      <c r="H35" s="17"/>
      <c r="I35" s="17"/>
      <c r="J35" s="17"/>
    </row>
    <row r="36" spans="1:11" ht="13.2" x14ac:dyDescent="0.25">
      <c r="A36" s="15"/>
      <c r="B36" s="16" t="s">
        <v>29</v>
      </c>
      <c r="C36" s="53">
        <v>660</v>
      </c>
      <c r="D36" s="53">
        <v>660</v>
      </c>
      <c r="E36" s="86">
        <v>627</v>
      </c>
      <c r="F36" s="17"/>
      <c r="G36" s="17"/>
      <c r="H36" s="17"/>
      <c r="I36" s="17"/>
      <c r="J36" s="17"/>
    </row>
    <row r="37" spans="1:11" ht="13.2" x14ac:dyDescent="0.25">
      <c r="A37" s="15"/>
      <c r="B37" s="16" t="s">
        <v>40</v>
      </c>
      <c r="C37" s="53">
        <v>858.00000000000011</v>
      </c>
      <c r="D37" s="104">
        <v>858.00000000000011</v>
      </c>
      <c r="E37" s="104">
        <v>792.00000000000011</v>
      </c>
      <c r="F37" s="17"/>
      <c r="G37" s="75"/>
      <c r="H37" s="17"/>
      <c r="I37" s="17"/>
      <c r="J37" s="17"/>
    </row>
    <row r="38" spans="1:11" ht="13.2" x14ac:dyDescent="0.25">
      <c r="A38" s="15"/>
      <c r="B38" s="16" t="s">
        <v>34</v>
      </c>
      <c r="C38" s="53">
        <v>1188</v>
      </c>
      <c r="D38" s="53">
        <v>1188</v>
      </c>
      <c r="E38" s="86">
        <v>1122</v>
      </c>
      <c r="F38" s="17"/>
      <c r="G38" s="17"/>
      <c r="H38" s="17"/>
      <c r="I38" s="17"/>
      <c r="J38" s="17"/>
    </row>
    <row r="39" spans="1:11" ht="13.2" x14ac:dyDescent="0.25">
      <c r="A39" s="15"/>
      <c r="B39" s="16" t="s">
        <v>41</v>
      </c>
      <c r="C39" s="53">
        <v>924.00000000000011</v>
      </c>
      <c r="D39" s="53">
        <v>924.00000000000011</v>
      </c>
      <c r="E39" s="86">
        <v>858.00000000000011</v>
      </c>
      <c r="F39" s="17"/>
      <c r="G39" s="17"/>
      <c r="H39" s="17"/>
      <c r="I39" s="17"/>
      <c r="J39" s="17"/>
    </row>
    <row r="40" spans="1:11" ht="13.2" x14ac:dyDescent="0.25">
      <c r="A40" s="15"/>
      <c r="B40" s="16" t="s">
        <v>21</v>
      </c>
      <c r="C40" s="53">
        <v>693</v>
      </c>
      <c r="D40" s="53">
        <v>693</v>
      </c>
      <c r="E40" s="86">
        <v>627</v>
      </c>
      <c r="F40" s="17"/>
      <c r="G40" s="17"/>
      <c r="H40" s="17"/>
      <c r="I40" s="17"/>
      <c r="J40" s="17"/>
    </row>
    <row r="41" spans="1:11" ht="13.2" x14ac:dyDescent="0.25">
      <c r="A41" s="15"/>
      <c r="B41" s="16"/>
      <c r="C41" s="53"/>
      <c r="D41" s="53"/>
      <c r="E41" s="86"/>
      <c r="F41" s="17"/>
      <c r="G41" s="17"/>
      <c r="H41" s="17"/>
      <c r="I41" s="17"/>
      <c r="J41" s="17"/>
    </row>
    <row r="42" spans="1:11" ht="17.399999999999999" x14ac:dyDescent="0.3">
      <c r="A42" s="6" t="s">
        <v>221</v>
      </c>
      <c r="B42" s="16"/>
      <c r="C42" s="101" t="s">
        <v>220</v>
      </c>
      <c r="D42" s="101" t="s">
        <v>133</v>
      </c>
      <c r="E42" s="101" t="s">
        <v>138</v>
      </c>
      <c r="F42" s="17"/>
      <c r="G42" s="17"/>
      <c r="H42" s="17"/>
      <c r="I42" s="17"/>
      <c r="J42" s="17"/>
    </row>
    <row r="43" spans="1:11" ht="13.2" x14ac:dyDescent="0.25">
      <c r="A43" s="15"/>
      <c r="B43" s="16" t="s">
        <v>222</v>
      </c>
      <c r="C43" s="53">
        <v>528</v>
      </c>
      <c r="D43" s="53">
        <v>528</v>
      </c>
      <c r="E43" s="86">
        <v>594</v>
      </c>
      <c r="F43" s="17"/>
      <c r="G43" s="17"/>
      <c r="H43" s="17"/>
      <c r="I43" s="17"/>
      <c r="J43" s="17"/>
    </row>
    <row r="44" spans="1:11" ht="13.2" x14ac:dyDescent="0.25">
      <c r="A44" s="15"/>
      <c r="B44" s="16" t="s">
        <v>227</v>
      </c>
      <c r="C44" s="53">
        <v>1980.0000000000002</v>
      </c>
      <c r="D44" s="53">
        <v>1980.0000000000002</v>
      </c>
      <c r="E44" s="86">
        <v>1980.0000000000002</v>
      </c>
      <c r="F44" s="17"/>
      <c r="G44" s="17"/>
      <c r="H44" s="17"/>
      <c r="I44" s="17"/>
      <c r="J44" s="17"/>
    </row>
    <row r="45" spans="1:11" ht="13.2" x14ac:dyDescent="0.25">
      <c r="A45" s="15"/>
      <c r="B45" s="16" t="s">
        <v>224</v>
      </c>
      <c r="C45" s="53">
        <v>990.00000000000011</v>
      </c>
      <c r="D45" s="53">
        <v>990.00000000000011</v>
      </c>
      <c r="E45" s="86">
        <v>858.00000000000011</v>
      </c>
      <c r="F45" s="17"/>
      <c r="G45" s="17"/>
      <c r="H45" s="17"/>
      <c r="I45" s="17"/>
      <c r="J45" s="17"/>
    </row>
    <row r="46" spans="1:11" ht="13.2" x14ac:dyDescent="0.25">
      <c r="A46" s="15"/>
      <c r="B46" s="16" t="s">
        <v>225</v>
      </c>
      <c r="C46" s="53">
        <v>1650.0000000000002</v>
      </c>
      <c r="D46" s="53">
        <v>1650.0000000000002</v>
      </c>
      <c r="E46" s="86">
        <v>1518.0000000000002</v>
      </c>
      <c r="F46" s="17"/>
      <c r="G46" s="17"/>
      <c r="H46" s="17"/>
      <c r="I46" s="17"/>
      <c r="J46" s="17"/>
    </row>
    <row r="47" spans="1:11" ht="13.2" x14ac:dyDescent="0.25">
      <c r="A47" s="15"/>
      <c r="B47" s="16" t="s">
        <v>226</v>
      </c>
      <c r="C47" s="53">
        <v>2442</v>
      </c>
      <c r="D47" s="53">
        <v>2442</v>
      </c>
      <c r="E47" s="86">
        <v>2442</v>
      </c>
      <c r="F47" s="17"/>
      <c r="G47" s="17"/>
      <c r="H47" s="17"/>
      <c r="I47" s="17"/>
      <c r="J47" s="17"/>
    </row>
    <row r="48" spans="1:11" ht="13.2" x14ac:dyDescent="0.25">
      <c r="A48" s="107" t="s">
        <v>250</v>
      </c>
      <c r="B48" s="16"/>
      <c r="C48" s="53"/>
      <c r="D48" s="53"/>
      <c r="E48" s="86"/>
      <c r="G48" s="17"/>
      <c r="H48" s="17"/>
      <c r="I48" s="17"/>
      <c r="J48" s="17"/>
      <c r="K48" s="17"/>
    </row>
    <row r="49" spans="1:11" ht="13.2" x14ac:dyDescent="0.25">
      <c r="A49" s="15"/>
      <c r="B49" s="16"/>
      <c r="C49" s="53"/>
      <c r="D49" s="53"/>
      <c r="E49" s="86"/>
      <c r="F49" s="17"/>
      <c r="G49" s="17"/>
      <c r="H49" s="17"/>
      <c r="I49" s="17"/>
      <c r="J49" s="17"/>
    </row>
    <row r="50" spans="1:11" ht="17.399999999999999" x14ac:dyDescent="0.3">
      <c r="A50" s="6" t="s">
        <v>242</v>
      </c>
      <c r="B50" s="16"/>
      <c r="C50" s="101" t="s">
        <v>220</v>
      </c>
      <c r="D50" s="101" t="s">
        <v>133</v>
      </c>
      <c r="E50" s="101" t="s">
        <v>138</v>
      </c>
      <c r="F50" s="17"/>
      <c r="G50" s="17"/>
      <c r="H50" s="17"/>
      <c r="I50" s="17"/>
      <c r="J50" s="17"/>
    </row>
    <row r="51" spans="1:11" ht="13.2" x14ac:dyDescent="0.25">
      <c r="A51" s="15"/>
      <c r="B51" s="16" t="s">
        <v>243</v>
      </c>
      <c r="C51" s="53">
        <v>264</v>
      </c>
      <c r="D51" s="53">
        <v>264</v>
      </c>
      <c r="E51" s="86">
        <v>297</v>
      </c>
      <c r="F51" s="17"/>
      <c r="G51" s="17"/>
      <c r="H51" s="17"/>
      <c r="I51" s="17"/>
      <c r="J51" s="17"/>
    </row>
    <row r="52" spans="1:11" ht="13.2" x14ac:dyDescent="0.25">
      <c r="A52" s="15"/>
      <c r="B52" s="16" t="s">
        <v>248</v>
      </c>
      <c r="C52" s="53">
        <v>990.00000000000011</v>
      </c>
      <c r="D52" s="53">
        <v>990.00000000000011</v>
      </c>
      <c r="E52" s="86">
        <v>990.00000000000011</v>
      </c>
      <c r="F52" s="17"/>
      <c r="G52" s="17"/>
      <c r="H52" s="17"/>
      <c r="I52" s="17"/>
      <c r="J52" s="17"/>
    </row>
    <row r="53" spans="1:11" ht="13.2" x14ac:dyDescent="0.25">
      <c r="A53" s="15"/>
      <c r="B53" s="16" t="s">
        <v>245</v>
      </c>
      <c r="C53" s="53">
        <v>495.00000000000006</v>
      </c>
      <c r="D53" s="53">
        <v>495.00000000000006</v>
      </c>
      <c r="E53" s="86">
        <v>429.00000000000006</v>
      </c>
      <c r="F53" s="17"/>
      <c r="G53" s="17"/>
      <c r="H53" s="17"/>
      <c r="I53" s="17"/>
      <c r="J53" s="17"/>
    </row>
    <row r="54" spans="1:11" ht="13.2" x14ac:dyDescent="0.25">
      <c r="A54" s="15"/>
      <c r="B54" s="16" t="s">
        <v>246</v>
      </c>
      <c r="C54" s="53">
        <v>825.00000000000011</v>
      </c>
      <c r="D54" s="53">
        <v>825.00000000000011</v>
      </c>
      <c r="E54" s="86">
        <v>759.00000000000011</v>
      </c>
      <c r="F54" s="17"/>
      <c r="G54" s="17"/>
      <c r="H54" s="17"/>
      <c r="I54" s="17"/>
      <c r="J54" s="17"/>
    </row>
    <row r="55" spans="1:11" ht="13.2" x14ac:dyDescent="0.25">
      <c r="A55" s="15"/>
      <c r="B55" s="16" t="s">
        <v>247</v>
      </c>
      <c r="C55" s="53">
        <v>1221</v>
      </c>
      <c r="D55" s="53">
        <v>1221</v>
      </c>
      <c r="E55" s="86">
        <v>1221</v>
      </c>
      <c r="F55" s="17"/>
      <c r="G55" s="17"/>
      <c r="H55" s="17"/>
      <c r="I55" s="17"/>
      <c r="J55" s="17"/>
    </row>
    <row r="56" spans="1:11" ht="13.2" x14ac:dyDescent="0.25">
      <c r="A56" s="107" t="s">
        <v>250</v>
      </c>
      <c r="B56" s="16"/>
      <c r="C56" s="53"/>
      <c r="D56" s="53"/>
      <c r="E56" s="86"/>
      <c r="G56" s="17"/>
      <c r="H56" s="17"/>
      <c r="I56" s="17"/>
      <c r="J56" s="17"/>
      <c r="K56" s="17"/>
    </row>
    <row r="57" spans="1:11" ht="13.2" x14ac:dyDescent="0.25">
      <c r="A57" s="15"/>
      <c r="B57" s="16"/>
      <c r="C57" s="53"/>
      <c r="D57" s="53"/>
      <c r="E57" s="86"/>
      <c r="G57" s="17"/>
      <c r="H57" s="17"/>
      <c r="I57" s="17"/>
      <c r="J57" s="17"/>
      <c r="K57" s="17"/>
    </row>
    <row r="58" spans="1:11" ht="17.399999999999999" x14ac:dyDescent="0.3">
      <c r="A58" s="6" t="s">
        <v>22</v>
      </c>
      <c r="B58" s="19" t="s">
        <v>23</v>
      </c>
      <c r="C58" s="101" t="s">
        <v>132</v>
      </c>
      <c r="D58" s="101" t="s">
        <v>133</v>
      </c>
      <c r="E58" s="101" t="s">
        <v>138</v>
      </c>
      <c r="G58" s="17"/>
      <c r="H58" s="17"/>
      <c r="I58" s="17"/>
      <c r="J58" s="17"/>
      <c r="K58" s="17"/>
    </row>
    <row r="59" spans="1:11" ht="13.2" x14ac:dyDescent="0.25">
      <c r="A59" s="20"/>
      <c r="B59" s="19" t="s">
        <v>24</v>
      </c>
      <c r="C59" s="56">
        <v>785.40000000000009</v>
      </c>
      <c r="D59" s="56">
        <v>785.40000000000009</v>
      </c>
      <c r="E59" s="56">
        <v>785.40000000000009</v>
      </c>
      <c r="G59" s="17"/>
      <c r="H59" s="17"/>
      <c r="I59" s="17"/>
      <c r="J59" s="17"/>
      <c r="K59" s="17"/>
    </row>
    <row r="60" spans="1:11" ht="13.2" x14ac:dyDescent="0.25">
      <c r="A60" s="20"/>
      <c r="B60" s="19" t="s">
        <v>25</v>
      </c>
      <c r="C60" s="56">
        <v>574.20000000000005</v>
      </c>
      <c r="D60" s="56">
        <v>574.20000000000005</v>
      </c>
      <c r="E60" s="56">
        <v>574.20000000000005</v>
      </c>
      <c r="G60" s="17"/>
      <c r="H60" s="17"/>
      <c r="I60" s="17"/>
      <c r="J60" s="17"/>
      <c r="K60" s="17"/>
    </row>
    <row r="61" spans="1:11" ht="13.2" x14ac:dyDescent="0.25">
      <c r="A61" s="20"/>
      <c r="B61" s="19" t="s">
        <v>26</v>
      </c>
      <c r="C61" s="56">
        <v>145.20000000000002</v>
      </c>
      <c r="D61" s="56">
        <v>145.20000000000002</v>
      </c>
      <c r="E61" s="56">
        <v>145.20000000000002</v>
      </c>
      <c r="F61" s="17"/>
      <c r="G61" s="17"/>
      <c r="H61" s="17"/>
      <c r="I61" s="17"/>
      <c r="J61" s="17"/>
    </row>
    <row r="62" spans="1:11" ht="13.2" customHeight="1" x14ac:dyDescent="0.25">
      <c r="B62" s="24" t="s">
        <v>43</v>
      </c>
      <c r="C62" s="53"/>
      <c r="D62" s="53"/>
      <c r="E62" s="53"/>
      <c r="F62" s="17"/>
      <c r="G62" s="17"/>
      <c r="H62" s="17"/>
      <c r="I62" s="17"/>
      <c r="J62" s="17"/>
    </row>
    <row r="63" spans="1:11" ht="13.2" customHeight="1" x14ac:dyDescent="0.25">
      <c r="A63" s="23"/>
      <c r="B63" s="19" t="s">
        <v>48</v>
      </c>
      <c r="C63" s="111">
        <v>1577.4</v>
      </c>
      <c r="D63" s="111">
        <v>1577.4</v>
      </c>
      <c r="E63" s="111">
        <v>1577.4</v>
      </c>
      <c r="F63" s="17"/>
      <c r="G63" s="17"/>
      <c r="H63" s="17"/>
      <c r="I63" s="17"/>
      <c r="J63" s="17"/>
    </row>
    <row r="64" spans="1:11" ht="13.2" x14ac:dyDescent="0.25">
      <c r="A64" s="23"/>
      <c r="B64" s="19" t="s">
        <v>28</v>
      </c>
      <c r="C64" s="111"/>
      <c r="D64" s="111"/>
      <c r="E64" s="111"/>
      <c r="F64" s="17"/>
      <c r="G64" s="17"/>
      <c r="H64" s="17"/>
      <c r="I64" s="17"/>
      <c r="J64" s="17"/>
    </row>
    <row r="65" spans="1:10" ht="12.75" customHeight="1" x14ac:dyDescent="0.25">
      <c r="A65" s="23"/>
      <c r="B65" s="19" t="s">
        <v>44</v>
      </c>
      <c r="C65" s="53">
        <v>283.8</v>
      </c>
      <c r="D65" s="53">
        <v>283.8</v>
      </c>
      <c r="E65" s="53">
        <v>283.8</v>
      </c>
      <c r="F65" s="17"/>
      <c r="G65" s="17"/>
      <c r="H65" s="17"/>
      <c r="I65" s="17"/>
      <c r="J65" s="17"/>
    </row>
    <row r="66" spans="1:10" ht="13.2" customHeight="1" x14ac:dyDescent="0.25">
      <c r="B66" s="24" t="s">
        <v>45</v>
      </c>
      <c r="C66" s="53"/>
      <c r="D66" s="53"/>
      <c r="E66" s="53"/>
      <c r="F66" s="17"/>
      <c r="G66" s="17"/>
      <c r="H66" s="17"/>
      <c r="I66" s="17"/>
      <c r="J66" s="17"/>
    </row>
    <row r="67" spans="1:10" ht="13.2" customHeight="1" x14ac:dyDescent="0.25">
      <c r="A67" s="23"/>
      <c r="B67" s="19" t="s">
        <v>27</v>
      </c>
      <c r="C67" s="53">
        <v>1577.4</v>
      </c>
      <c r="D67" s="53">
        <v>1577.4</v>
      </c>
      <c r="E67" s="53">
        <v>1577.4</v>
      </c>
      <c r="F67" s="17"/>
      <c r="G67" s="17"/>
      <c r="H67" s="17"/>
      <c r="I67" s="17"/>
      <c r="J67" s="17"/>
    </row>
    <row r="68" spans="1:10" ht="12.75" customHeight="1" x14ac:dyDescent="0.25">
      <c r="A68" s="23"/>
      <c r="B68" s="19" t="s">
        <v>46</v>
      </c>
      <c r="C68" s="53">
        <v>1148.4000000000001</v>
      </c>
      <c r="D68" s="53">
        <v>1148.4000000000001</v>
      </c>
      <c r="E68" s="53">
        <v>1148.4000000000001</v>
      </c>
      <c r="F68" s="17"/>
      <c r="G68" s="17"/>
      <c r="H68" s="17"/>
      <c r="I68" s="17"/>
      <c r="J68" s="17"/>
    </row>
    <row r="69" spans="1:10" ht="12.75" customHeight="1" x14ac:dyDescent="0.25">
      <c r="A69" s="23"/>
      <c r="B69" s="19" t="s">
        <v>44</v>
      </c>
      <c r="C69" s="53">
        <v>283.8</v>
      </c>
      <c r="D69" s="53">
        <v>283.8</v>
      </c>
      <c r="E69" s="53">
        <v>283.8</v>
      </c>
      <c r="F69" s="17"/>
      <c r="G69" s="17"/>
      <c r="H69" s="17"/>
      <c r="I69" s="17"/>
      <c r="J69" s="17"/>
    </row>
    <row r="70" spans="1:10" ht="13.2" customHeight="1" x14ac:dyDescent="0.25">
      <c r="B70" s="24" t="s">
        <v>97</v>
      </c>
      <c r="D70" s="10"/>
      <c r="E70" s="10"/>
      <c r="F70" s="17"/>
      <c r="G70" s="17"/>
      <c r="H70" s="17"/>
      <c r="I70" s="17"/>
      <c r="J70" s="17"/>
    </row>
    <row r="71" spans="1:10" ht="13.2" customHeight="1" x14ac:dyDescent="0.25">
      <c r="B71" s="19" t="s">
        <v>27</v>
      </c>
      <c r="C71" s="111">
        <v>3009.6</v>
      </c>
      <c r="D71" s="111">
        <v>3009.6</v>
      </c>
      <c r="E71" s="111">
        <v>3009.6</v>
      </c>
      <c r="F71" s="17"/>
      <c r="G71" s="17"/>
      <c r="H71" s="17"/>
      <c r="I71" s="17"/>
      <c r="J71" s="17"/>
    </row>
    <row r="72" spans="1:10" ht="13.2" customHeight="1" x14ac:dyDescent="0.25">
      <c r="B72" s="19" t="s">
        <v>46</v>
      </c>
      <c r="C72" s="111"/>
      <c r="D72" s="111"/>
      <c r="E72" s="111"/>
      <c r="F72" s="17"/>
      <c r="G72" s="17"/>
      <c r="H72" s="17"/>
      <c r="I72" s="17"/>
      <c r="J72" s="17"/>
    </row>
    <row r="73" spans="1:10" ht="13.2" x14ac:dyDescent="0.25">
      <c r="B73" s="19" t="s">
        <v>44</v>
      </c>
      <c r="C73" s="111"/>
      <c r="D73" s="111"/>
      <c r="E73" s="111"/>
    </row>
    <row r="74" spans="1:10" x14ac:dyDescent="0.25">
      <c r="C74" s="85"/>
      <c r="D74" s="85"/>
      <c r="E74" s="85"/>
    </row>
    <row r="75" spans="1:10" ht="13.2" x14ac:dyDescent="0.25">
      <c r="B75" s="22" t="s">
        <v>209</v>
      </c>
      <c r="C75" s="85"/>
      <c r="D75" s="85"/>
      <c r="E75" s="85"/>
    </row>
    <row r="76" spans="1:10" ht="13.2" x14ac:dyDescent="0.25">
      <c r="B76" s="22" t="s">
        <v>211</v>
      </c>
      <c r="C76" s="85"/>
      <c r="D76" s="85"/>
      <c r="E76" s="85"/>
    </row>
    <row r="77" spans="1:10" ht="13.2" x14ac:dyDescent="0.25">
      <c r="B77" s="22" t="s">
        <v>241</v>
      </c>
      <c r="D77" s="53"/>
    </row>
    <row r="78" spans="1:10" ht="13.2" x14ac:dyDescent="0.25">
      <c r="B78" s="22" t="s">
        <v>42</v>
      </c>
      <c r="C78" s="47"/>
    </row>
    <row r="79" spans="1:10" ht="13.2" x14ac:dyDescent="0.25">
      <c r="B79" s="22" t="s">
        <v>0</v>
      </c>
      <c r="C79" s="47"/>
    </row>
    <row r="80" spans="1:10" x14ac:dyDescent="0.25">
      <c r="C80" s="47"/>
    </row>
    <row r="81" spans="3:3" x14ac:dyDescent="0.25">
      <c r="C81" s="47"/>
    </row>
    <row r="82" spans="3:3" x14ac:dyDescent="0.25">
      <c r="C82" s="47"/>
    </row>
    <row r="83" spans="3:3" x14ac:dyDescent="0.25">
      <c r="C83" s="47"/>
    </row>
    <row r="84" spans="3:3" x14ac:dyDescent="0.25">
      <c r="C84" s="47"/>
    </row>
    <row r="85" spans="3:3" x14ac:dyDescent="0.25">
      <c r="C85" s="47"/>
    </row>
    <row r="86" spans="3:3" x14ac:dyDescent="0.25">
      <c r="C86" s="47"/>
    </row>
    <row r="87" spans="3:3" x14ac:dyDescent="0.25">
      <c r="C87" s="47"/>
    </row>
  </sheetData>
  <mergeCells count="7">
    <mergeCell ref="C3:E3"/>
    <mergeCell ref="C63:C64"/>
    <mergeCell ref="D63:D64"/>
    <mergeCell ref="C71:C73"/>
    <mergeCell ref="D71:D73"/>
    <mergeCell ref="E63:E64"/>
    <mergeCell ref="E71:E73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UV96"/>
  <sheetViews>
    <sheetView zoomScale="80" zoomScaleNormal="80" workbookViewId="0">
      <selection activeCell="A87" sqref="A87:XFD87"/>
    </sheetView>
  </sheetViews>
  <sheetFormatPr defaultColWidth="8.88671875" defaultRowHeight="13.2" x14ac:dyDescent="0.25"/>
  <cols>
    <col min="1" max="1" width="2.33203125" style="5" customWidth="1"/>
    <col min="2" max="2" width="17.33203125" style="7" customWidth="1"/>
    <col min="3" max="3" width="22.44140625" style="5" customWidth="1"/>
    <col min="4" max="4" width="12.44140625" style="5" customWidth="1"/>
    <col min="5" max="5" width="13" style="5" customWidth="1"/>
    <col min="6" max="6" width="12.88671875" style="5" customWidth="1"/>
    <col min="7" max="7" width="12.5546875" style="5" customWidth="1"/>
    <col min="8" max="8" width="16.33203125" style="5" bestFit="1" customWidth="1"/>
    <col min="9" max="236" width="8.88671875" style="5"/>
    <col min="237" max="237" width="2.33203125" style="5" customWidth="1"/>
    <col min="238" max="238" width="8.6640625" style="5" customWidth="1"/>
    <col min="239" max="239" width="35.109375" style="5" customWidth="1"/>
    <col min="240" max="240" width="21.6640625" style="5" customWidth="1"/>
    <col min="241" max="241" width="32.109375" style="5" customWidth="1"/>
    <col min="242" max="242" width="24.6640625" style="5" customWidth="1"/>
    <col min="243" max="243" width="13.88671875" style="5" customWidth="1"/>
    <col min="244" max="492" width="8.88671875" style="5"/>
    <col min="493" max="493" width="2.33203125" style="5" customWidth="1"/>
    <col min="494" max="494" width="8.6640625" style="5" customWidth="1"/>
    <col min="495" max="495" width="35.109375" style="5" customWidth="1"/>
    <col min="496" max="496" width="21.6640625" style="5" customWidth="1"/>
    <col min="497" max="497" width="32.109375" style="5" customWidth="1"/>
    <col min="498" max="498" width="24.6640625" style="5" customWidth="1"/>
    <col min="499" max="499" width="13.88671875" style="5" customWidth="1"/>
    <col min="500" max="748" width="8.88671875" style="5"/>
    <col min="749" max="749" width="2.33203125" style="5" customWidth="1"/>
    <col min="750" max="750" width="8.6640625" style="5" customWidth="1"/>
    <col min="751" max="751" width="35.109375" style="5" customWidth="1"/>
    <col min="752" max="752" width="21.6640625" style="5" customWidth="1"/>
    <col min="753" max="753" width="32.109375" style="5" customWidth="1"/>
    <col min="754" max="754" width="24.6640625" style="5" customWidth="1"/>
    <col min="755" max="755" width="13.88671875" style="5" customWidth="1"/>
    <col min="756" max="1004" width="8.88671875" style="5"/>
    <col min="1005" max="1005" width="2.33203125" style="5" customWidth="1"/>
    <col min="1006" max="1006" width="8.6640625" style="5" customWidth="1"/>
    <col min="1007" max="1007" width="35.109375" style="5" customWidth="1"/>
    <col min="1008" max="1008" width="21.6640625" style="5" customWidth="1"/>
    <col min="1009" max="1009" width="32.109375" style="5" customWidth="1"/>
    <col min="1010" max="1010" width="24.6640625" style="5" customWidth="1"/>
    <col min="1011" max="1011" width="13.88671875" style="5" customWidth="1"/>
    <col min="1012" max="1260" width="8.88671875" style="5"/>
    <col min="1261" max="1261" width="2.33203125" style="5" customWidth="1"/>
    <col min="1262" max="1262" width="8.6640625" style="5" customWidth="1"/>
    <col min="1263" max="1263" width="35.109375" style="5" customWidth="1"/>
    <col min="1264" max="1264" width="21.6640625" style="5" customWidth="1"/>
    <col min="1265" max="1265" width="32.109375" style="5" customWidth="1"/>
    <col min="1266" max="1266" width="24.6640625" style="5" customWidth="1"/>
    <col min="1267" max="1267" width="13.88671875" style="5" customWidth="1"/>
    <col min="1268" max="1516" width="8.88671875" style="5"/>
    <col min="1517" max="1517" width="2.33203125" style="5" customWidth="1"/>
    <col min="1518" max="1518" width="8.6640625" style="5" customWidth="1"/>
    <col min="1519" max="1519" width="35.109375" style="5" customWidth="1"/>
    <col min="1520" max="1520" width="21.6640625" style="5" customWidth="1"/>
    <col min="1521" max="1521" width="32.109375" style="5" customWidth="1"/>
    <col min="1522" max="1522" width="24.6640625" style="5" customWidth="1"/>
    <col min="1523" max="1523" width="13.88671875" style="5" customWidth="1"/>
    <col min="1524" max="1772" width="8.88671875" style="5"/>
    <col min="1773" max="1773" width="2.33203125" style="5" customWidth="1"/>
    <col min="1774" max="1774" width="8.6640625" style="5" customWidth="1"/>
    <col min="1775" max="1775" width="35.109375" style="5" customWidth="1"/>
    <col min="1776" max="1776" width="21.6640625" style="5" customWidth="1"/>
    <col min="1777" max="1777" width="32.109375" style="5" customWidth="1"/>
    <col min="1778" max="1778" width="24.6640625" style="5" customWidth="1"/>
    <col min="1779" max="1779" width="13.88671875" style="5" customWidth="1"/>
    <col min="1780" max="2028" width="8.88671875" style="5"/>
    <col min="2029" max="2029" width="2.33203125" style="5" customWidth="1"/>
    <col min="2030" max="2030" width="8.6640625" style="5" customWidth="1"/>
    <col min="2031" max="2031" width="35.109375" style="5" customWidth="1"/>
    <col min="2032" max="2032" width="21.6640625" style="5" customWidth="1"/>
    <col min="2033" max="2033" width="32.109375" style="5" customWidth="1"/>
    <col min="2034" max="2034" width="24.6640625" style="5" customWidth="1"/>
    <col min="2035" max="2035" width="13.88671875" style="5" customWidth="1"/>
    <col min="2036" max="2284" width="8.88671875" style="5"/>
    <col min="2285" max="2285" width="2.33203125" style="5" customWidth="1"/>
    <col min="2286" max="2286" width="8.6640625" style="5" customWidth="1"/>
    <col min="2287" max="2287" width="35.109375" style="5" customWidth="1"/>
    <col min="2288" max="2288" width="21.6640625" style="5" customWidth="1"/>
    <col min="2289" max="2289" width="32.109375" style="5" customWidth="1"/>
    <col min="2290" max="2290" width="24.6640625" style="5" customWidth="1"/>
    <col min="2291" max="2291" width="13.88671875" style="5" customWidth="1"/>
    <col min="2292" max="2540" width="8.88671875" style="5"/>
    <col min="2541" max="2541" width="2.33203125" style="5" customWidth="1"/>
    <col min="2542" max="2542" width="8.6640625" style="5" customWidth="1"/>
    <col min="2543" max="2543" width="35.109375" style="5" customWidth="1"/>
    <col min="2544" max="2544" width="21.6640625" style="5" customWidth="1"/>
    <col min="2545" max="2545" width="32.109375" style="5" customWidth="1"/>
    <col min="2546" max="2546" width="24.6640625" style="5" customWidth="1"/>
    <col min="2547" max="2547" width="13.88671875" style="5" customWidth="1"/>
    <col min="2548" max="2796" width="8.88671875" style="5"/>
    <col min="2797" max="2797" width="2.33203125" style="5" customWidth="1"/>
    <col min="2798" max="2798" width="8.6640625" style="5" customWidth="1"/>
    <col min="2799" max="2799" width="35.109375" style="5" customWidth="1"/>
    <col min="2800" max="2800" width="21.6640625" style="5" customWidth="1"/>
    <col min="2801" max="2801" width="32.109375" style="5" customWidth="1"/>
    <col min="2802" max="2802" width="24.6640625" style="5" customWidth="1"/>
    <col min="2803" max="2803" width="13.88671875" style="5" customWidth="1"/>
    <col min="2804" max="3052" width="8.88671875" style="5"/>
    <col min="3053" max="3053" width="2.33203125" style="5" customWidth="1"/>
    <col min="3054" max="3054" width="8.6640625" style="5" customWidth="1"/>
    <col min="3055" max="3055" width="35.109375" style="5" customWidth="1"/>
    <col min="3056" max="3056" width="21.6640625" style="5" customWidth="1"/>
    <col min="3057" max="3057" width="32.109375" style="5" customWidth="1"/>
    <col min="3058" max="3058" width="24.6640625" style="5" customWidth="1"/>
    <col min="3059" max="3059" width="13.88671875" style="5" customWidth="1"/>
    <col min="3060" max="3308" width="8.88671875" style="5"/>
    <col min="3309" max="3309" width="2.33203125" style="5" customWidth="1"/>
    <col min="3310" max="3310" width="8.6640625" style="5" customWidth="1"/>
    <col min="3311" max="3311" width="35.109375" style="5" customWidth="1"/>
    <col min="3312" max="3312" width="21.6640625" style="5" customWidth="1"/>
    <col min="3313" max="3313" width="32.109375" style="5" customWidth="1"/>
    <col min="3314" max="3314" width="24.6640625" style="5" customWidth="1"/>
    <col min="3315" max="3315" width="13.88671875" style="5" customWidth="1"/>
    <col min="3316" max="3564" width="8.88671875" style="5"/>
    <col min="3565" max="3565" width="2.33203125" style="5" customWidth="1"/>
    <col min="3566" max="3566" width="8.6640625" style="5" customWidth="1"/>
    <col min="3567" max="3567" width="35.109375" style="5" customWidth="1"/>
    <col min="3568" max="3568" width="21.6640625" style="5" customWidth="1"/>
    <col min="3569" max="3569" width="32.109375" style="5" customWidth="1"/>
    <col min="3570" max="3570" width="24.6640625" style="5" customWidth="1"/>
    <col min="3571" max="3571" width="13.88671875" style="5" customWidth="1"/>
    <col min="3572" max="3820" width="8.88671875" style="5"/>
    <col min="3821" max="3821" width="2.33203125" style="5" customWidth="1"/>
    <col min="3822" max="3822" width="8.6640625" style="5" customWidth="1"/>
    <col min="3823" max="3823" width="35.109375" style="5" customWidth="1"/>
    <col min="3824" max="3824" width="21.6640625" style="5" customWidth="1"/>
    <col min="3825" max="3825" width="32.109375" style="5" customWidth="1"/>
    <col min="3826" max="3826" width="24.6640625" style="5" customWidth="1"/>
    <col min="3827" max="3827" width="13.88671875" style="5" customWidth="1"/>
    <col min="3828" max="4076" width="8.88671875" style="5"/>
    <col min="4077" max="4077" width="2.33203125" style="5" customWidth="1"/>
    <col min="4078" max="4078" width="8.6640625" style="5" customWidth="1"/>
    <col min="4079" max="4079" width="35.109375" style="5" customWidth="1"/>
    <col min="4080" max="4080" width="21.6640625" style="5" customWidth="1"/>
    <col min="4081" max="4081" width="32.109375" style="5" customWidth="1"/>
    <col min="4082" max="4082" width="24.6640625" style="5" customWidth="1"/>
    <col min="4083" max="4083" width="13.88671875" style="5" customWidth="1"/>
    <col min="4084" max="4332" width="8.88671875" style="5"/>
    <col min="4333" max="4333" width="2.33203125" style="5" customWidth="1"/>
    <col min="4334" max="4334" width="8.6640625" style="5" customWidth="1"/>
    <col min="4335" max="4335" width="35.109375" style="5" customWidth="1"/>
    <col min="4336" max="4336" width="21.6640625" style="5" customWidth="1"/>
    <col min="4337" max="4337" width="32.109375" style="5" customWidth="1"/>
    <col min="4338" max="4338" width="24.6640625" style="5" customWidth="1"/>
    <col min="4339" max="4339" width="13.88671875" style="5" customWidth="1"/>
    <col min="4340" max="4588" width="8.88671875" style="5"/>
    <col min="4589" max="4589" width="2.33203125" style="5" customWidth="1"/>
    <col min="4590" max="4590" width="8.6640625" style="5" customWidth="1"/>
    <col min="4591" max="4591" width="35.109375" style="5" customWidth="1"/>
    <col min="4592" max="4592" width="21.6640625" style="5" customWidth="1"/>
    <col min="4593" max="4593" width="32.109375" style="5" customWidth="1"/>
    <col min="4594" max="4594" width="24.6640625" style="5" customWidth="1"/>
    <col min="4595" max="4595" width="13.88671875" style="5" customWidth="1"/>
    <col min="4596" max="4844" width="8.88671875" style="5"/>
    <col min="4845" max="4845" width="2.33203125" style="5" customWidth="1"/>
    <col min="4846" max="4846" width="8.6640625" style="5" customWidth="1"/>
    <col min="4847" max="4847" width="35.109375" style="5" customWidth="1"/>
    <col min="4848" max="4848" width="21.6640625" style="5" customWidth="1"/>
    <col min="4849" max="4849" width="32.109375" style="5" customWidth="1"/>
    <col min="4850" max="4850" width="24.6640625" style="5" customWidth="1"/>
    <col min="4851" max="4851" width="13.88671875" style="5" customWidth="1"/>
    <col min="4852" max="5100" width="8.88671875" style="5"/>
    <col min="5101" max="5101" width="2.33203125" style="5" customWidth="1"/>
    <col min="5102" max="5102" width="8.6640625" style="5" customWidth="1"/>
    <col min="5103" max="5103" width="35.109375" style="5" customWidth="1"/>
    <col min="5104" max="5104" width="21.6640625" style="5" customWidth="1"/>
    <col min="5105" max="5105" width="32.109375" style="5" customWidth="1"/>
    <col min="5106" max="5106" width="24.6640625" style="5" customWidth="1"/>
    <col min="5107" max="5107" width="13.88671875" style="5" customWidth="1"/>
    <col min="5108" max="5356" width="8.88671875" style="5"/>
    <col min="5357" max="5357" width="2.33203125" style="5" customWidth="1"/>
    <col min="5358" max="5358" width="8.6640625" style="5" customWidth="1"/>
    <col min="5359" max="5359" width="35.109375" style="5" customWidth="1"/>
    <col min="5360" max="5360" width="21.6640625" style="5" customWidth="1"/>
    <col min="5361" max="5361" width="32.109375" style="5" customWidth="1"/>
    <col min="5362" max="5362" width="24.6640625" style="5" customWidth="1"/>
    <col min="5363" max="5363" width="13.88671875" style="5" customWidth="1"/>
    <col min="5364" max="5612" width="8.88671875" style="5"/>
    <col min="5613" max="5613" width="2.33203125" style="5" customWidth="1"/>
    <col min="5614" max="5614" width="8.6640625" style="5" customWidth="1"/>
    <col min="5615" max="5615" width="35.109375" style="5" customWidth="1"/>
    <col min="5616" max="5616" width="21.6640625" style="5" customWidth="1"/>
    <col min="5617" max="5617" width="32.109375" style="5" customWidth="1"/>
    <col min="5618" max="5618" width="24.6640625" style="5" customWidth="1"/>
    <col min="5619" max="5619" width="13.88671875" style="5" customWidth="1"/>
    <col min="5620" max="5868" width="8.88671875" style="5"/>
    <col min="5869" max="5869" width="2.33203125" style="5" customWidth="1"/>
    <col min="5870" max="5870" width="8.6640625" style="5" customWidth="1"/>
    <col min="5871" max="5871" width="35.109375" style="5" customWidth="1"/>
    <col min="5872" max="5872" width="21.6640625" style="5" customWidth="1"/>
    <col min="5873" max="5873" width="32.109375" style="5" customWidth="1"/>
    <col min="5874" max="5874" width="24.6640625" style="5" customWidth="1"/>
    <col min="5875" max="5875" width="13.88671875" style="5" customWidth="1"/>
    <col min="5876" max="6124" width="8.88671875" style="5"/>
    <col min="6125" max="6125" width="2.33203125" style="5" customWidth="1"/>
    <col min="6126" max="6126" width="8.6640625" style="5" customWidth="1"/>
    <col min="6127" max="6127" width="35.109375" style="5" customWidth="1"/>
    <col min="6128" max="6128" width="21.6640625" style="5" customWidth="1"/>
    <col min="6129" max="6129" width="32.109375" style="5" customWidth="1"/>
    <col min="6130" max="6130" width="24.6640625" style="5" customWidth="1"/>
    <col min="6131" max="6131" width="13.88671875" style="5" customWidth="1"/>
    <col min="6132" max="6380" width="8.88671875" style="5"/>
    <col min="6381" max="6381" width="2.33203125" style="5" customWidth="1"/>
    <col min="6382" max="6382" width="8.6640625" style="5" customWidth="1"/>
    <col min="6383" max="6383" width="35.109375" style="5" customWidth="1"/>
    <col min="6384" max="6384" width="21.6640625" style="5" customWidth="1"/>
    <col min="6385" max="6385" width="32.109375" style="5" customWidth="1"/>
    <col min="6386" max="6386" width="24.6640625" style="5" customWidth="1"/>
    <col min="6387" max="6387" width="13.88671875" style="5" customWidth="1"/>
    <col min="6388" max="6636" width="8.88671875" style="5"/>
    <col min="6637" max="6637" width="2.33203125" style="5" customWidth="1"/>
    <col min="6638" max="6638" width="8.6640625" style="5" customWidth="1"/>
    <col min="6639" max="6639" width="35.109375" style="5" customWidth="1"/>
    <col min="6640" max="6640" width="21.6640625" style="5" customWidth="1"/>
    <col min="6641" max="6641" width="32.109375" style="5" customWidth="1"/>
    <col min="6642" max="6642" width="24.6640625" style="5" customWidth="1"/>
    <col min="6643" max="6643" width="13.88671875" style="5" customWidth="1"/>
    <col min="6644" max="6892" width="8.88671875" style="5"/>
    <col min="6893" max="6893" width="2.33203125" style="5" customWidth="1"/>
    <col min="6894" max="6894" width="8.6640625" style="5" customWidth="1"/>
    <col min="6895" max="6895" width="35.109375" style="5" customWidth="1"/>
    <col min="6896" max="6896" width="21.6640625" style="5" customWidth="1"/>
    <col min="6897" max="6897" width="32.109375" style="5" customWidth="1"/>
    <col min="6898" max="6898" width="24.6640625" style="5" customWidth="1"/>
    <col min="6899" max="6899" width="13.88671875" style="5" customWidth="1"/>
    <col min="6900" max="7148" width="8.88671875" style="5"/>
    <col min="7149" max="7149" width="2.33203125" style="5" customWidth="1"/>
    <col min="7150" max="7150" width="8.6640625" style="5" customWidth="1"/>
    <col min="7151" max="7151" width="35.109375" style="5" customWidth="1"/>
    <col min="7152" max="7152" width="21.6640625" style="5" customWidth="1"/>
    <col min="7153" max="7153" width="32.109375" style="5" customWidth="1"/>
    <col min="7154" max="7154" width="24.6640625" style="5" customWidth="1"/>
    <col min="7155" max="7155" width="13.88671875" style="5" customWidth="1"/>
    <col min="7156" max="7404" width="8.88671875" style="5"/>
    <col min="7405" max="7405" width="2.33203125" style="5" customWidth="1"/>
    <col min="7406" max="7406" width="8.6640625" style="5" customWidth="1"/>
    <col min="7407" max="7407" width="35.109375" style="5" customWidth="1"/>
    <col min="7408" max="7408" width="21.6640625" style="5" customWidth="1"/>
    <col min="7409" max="7409" width="32.109375" style="5" customWidth="1"/>
    <col min="7410" max="7410" width="24.6640625" style="5" customWidth="1"/>
    <col min="7411" max="7411" width="13.88671875" style="5" customWidth="1"/>
    <col min="7412" max="7660" width="8.88671875" style="5"/>
    <col min="7661" max="7661" width="2.33203125" style="5" customWidth="1"/>
    <col min="7662" max="7662" width="8.6640625" style="5" customWidth="1"/>
    <col min="7663" max="7663" width="35.109375" style="5" customWidth="1"/>
    <col min="7664" max="7664" width="21.6640625" style="5" customWidth="1"/>
    <col min="7665" max="7665" width="32.109375" style="5" customWidth="1"/>
    <col min="7666" max="7666" width="24.6640625" style="5" customWidth="1"/>
    <col min="7667" max="7667" width="13.88671875" style="5" customWidth="1"/>
    <col min="7668" max="7916" width="8.88671875" style="5"/>
    <col min="7917" max="7917" width="2.33203125" style="5" customWidth="1"/>
    <col min="7918" max="7918" width="8.6640625" style="5" customWidth="1"/>
    <col min="7919" max="7919" width="35.109375" style="5" customWidth="1"/>
    <col min="7920" max="7920" width="21.6640625" style="5" customWidth="1"/>
    <col min="7921" max="7921" width="32.109375" style="5" customWidth="1"/>
    <col min="7922" max="7922" width="24.6640625" style="5" customWidth="1"/>
    <col min="7923" max="7923" width="13.88671875" style="5" customWidth="1"/>
    <col min="7924" max="8172" width="8.88671875" style="5"/>
    <col min="8173" max="8173" width="2.33203125" style="5" customWidth="1"/>
    <col min="8174" max="8174" width="8.6640625" style="5" customWidth="1"/>
    <col min="8175" max="8175" width="35.109375" style="5" customWidth="1"/>
    <col min="8176" max="8176" width="21.6640625" style="5" customWidth="1"/>
    <col min="8177" max="8177" width="32.109375" style="5" customWidth="1"/>
    <col min="8178" max="8178" width="24.6640625" style="5" customWidth="1"/>
    <col min="8179" max="8179" width="13.88671875" style="5" customWidth="1"/>
    <col min="8180" max="8428" width="8.88671875" style="5"/>
    <col min="8429" max="8429" width="2.33203125" style="5" customWidth="1"/>
    <col min="8430" max="8430" width="8.6640625" style="5" customWidth="1"/>
    <col min="8431" max="8431" width="35.109375" style="5" customWidth="1"/>
    <col min="8432" max="8432" width="21.6640625" style="5" customWidth="1"/>
    <col min="8433" max="8433" width="32.109375" style="5" customWidth="1"/>
    <col min="8434" max="8434" width="24.6640625" style="5" customWidth="1"/>
    <col min="8435" max="8435" width="13.88671875" style="5" customWidth="1"/>
    <col min="8436" max="8684" width="8.88671875" style="5"/>
    <col min="8685" max="8685" width="2.33203125" style="5" customWidth="1"/>
    <col min="8686" max="8686" width="8.6640625" style="5" customWidth="1"/>
    <col min="8687" max="8687" width="35.109375" style="5" customWidth="1"/>
    <col min="8688" max="8688" width="21.6640625" style="5" customWidth="1"/>
    <col min="8689" max="8689" width="32.109375" style="5" customWidth="1"/>
    <col min="8690" max="8690" width="24.6640625" style="5" customWidth="1"/>
    <col min="8691" max="8691" width="13.88671875" style="5" customWidth="1"/>
    <col min="8692" max="8940" width="8.88671875" style="5"/>
    <col min="8941" max="8941" width="2.33203125" style="5" customWidth="1"/>
    <col min="8942" max="8942" width="8.6640625" style="5" customWidth="1"/>
    <col min="8943" max="8943" width="35.109375" style="5" customWidth="1"/>
    <col min="8944" max="8944" width="21.6640625" style="5" customWidth="1"/>
    <col min="8945" max="8945" width="32.109375" style="5" customWidth="1"/>
    <col min="8946" max="8946" width="24.6640625" style="5" customWidth="1"/>
    <col min="8947" max="8947" width="13.88671875" style="5" customWidth="1"/>
    <col min="8948" max="9196" width="8.88671875" style="5"/>
    <col min="9197" max="9197" width="2.33203125" style="5" customWidth="1"/>
    <col min="9198" max="9198" width="8.6640625" style="5" customWidth="1"/>
    <col min="9199" max="9199" width="35.109375" style="5" customWidth="1"/>
    <col min="9200" max="9200" width="21.6640625" style="5" customWidth="1"/>
    <col min="9201" max="9201" width="32.109375" style="5" customWidth="1"/>
    <col min="9202" max="9202" width="24.6640625" style="5" customWidth="1"/>
    <col min="9203" max="9203" width="13.88671875" style="5" customWidth="1"/>
    <col min="9204" max="9452" width="8.88671875" style="5"/>
    <col min="9453" max="9453" width="2.33203125" style="5" customWidth="1"/>
    <col min="9454" max="9454" width="8.6640625" style="5" customWidth="1"/>
    <col min="9455" max="9455" width="35.109375" style="5" customWidth="1"/>
    <col min="9456" max="9456" width="21.6640625" style="5" customWidth="1"/>
    <col min="9457" max="9457" width="32.109375" style="5" customWidth="1"/>
    <col min="9458" max="9458" width="24.6640625" style="5" customWidth="1"/>
    <col min="9459" max="9459" width="13.88671875" style="5" customWidth="1"/>
    <col min="9460" max="9708" width="8.88671875" style="5"/>
    <col min="9709" max="9709" width="2.33203125" style="5" customWidth="1"/>
    <col min="9710" max="9710" width="8.6640625" style="5" customWidth="1"/>
    <col min="9711" max="9711" width="35.109375" style="5" customWidth="1"/>
    <col min="9712" max="9712" width="21.6640625" style="5" customWidth="1"/>
    <col min="9713" max="9713" width="32.109375" style="5" customWidth="1"/>
    <col min="9714" max="9714" width="24.6640625" style="5" customWidth="1"/>
    <col min="9715" max="9715" width="13.88671875" style="5" customWidth="1"/>
    <col min="9716" max="9964" width="8.88671875" style="5"/>
    <col min="9965" max="9965" width="2.33203125" style="5" customWidth="1"/>
    <col min="9966" max="9966" width="8.6640625" style="5" customWidth="1"/>
    <col min="9967" max="9967" width="35.109375" style="5" customWidth="1"/>
    <col min="9968" max="9968" width="21.6640625" style="5" customWidth="1"/>
    <col min="9969" max="9969" width="32.109375" style="5" customWidth="1"/>
    <col min="9970" max="9970" width="24.6640625" style="5" customWidth="1"/>
    <col min="9971" max="9971" width="13.88671875" style="5" customWidth="1"/>
    <col min="9972" max="10220" width="8.88671875" style="5"/>
    <col min="10221" max="10221" width="2.33203125" style="5" customWidth="1"/>
    <col min="10222" max="10222" width="8.6640625" style="5" customWidth="1"/>
    <col min="10223" max="10223" width="35.109375" style="5" customWidth="1"/>
    <col min="10224" max="10224" width="21.6640625" style="5" customWidth="1"/>
    <col min="10225" max="10225" width="32.109375" style="5" customWidth="1"/>
    <col min="10226" max="10226" width="24.6640625" style="5" customWidth="1"/>
    <col min="10227" max="10227" width="13.88671875" style="5" customWidth="1"/>
    <col min="10228" max="10476" width="8.88671875" style="5"/>
    <col min="10477" max="10477" width="2.33203125" style="5" customWidth="1"/>
    <col min="10478" max="10478" width="8.6640625" style="5" customWidth="1"/>
    <col min="10479" max="10479" width="35.109375" style="5" customWidth="1"/>
    <col min="10480" max="10480" width="21.6640625" style="5" customWidth="1"/>
    <col min="10481" max="10481" width="32.109375" style="5" customWidth="1"/>
    <col min="10482" max="10482" width="24.6640625" style="5" customWidth="1"/>
    <col min="10483" max="10483" width="13.88671875" style="5" customWidth="1"/>
    <col min="10484" max="10732" width="8.88671875" style="5"/>
    <col min="10733" max="10733" width="2.33203125" style="5" customWidth="1"/>
    <col min="10734" max="10734" width="8.6640625" style="5" customWidth="1"/>
    <col min="10735" max="10735" width="35.109375" style="5" customWidth="1"/>
    <col min="10736" max="10736" width="21.6640625" style="5" customWidth="1"/>
    <col min="10737" max="10737" width="32.109375" style="5" customWidth="1"/>
    <col min="10738" max="10738" width="24.6640625" style="5" customWidth="1"/>
    <col min="10739" max="10739" width="13.88671875" style="5" customWidth="1"/>
    <col min="10740" max="10988" width="8.88671875" style="5"/>
    <col min="10989" max="10989" width="2.33203125" style="5" customWidth="1"/>
    <col min="10990" max="10990" width="8.6640625" style="5" customWidth="1"/>
    <col min="10991" max="10991" width="35.109375" style="5" customWidth="1"/>
    <col min="10992" max="10992" width="21.6640625" style="5" customWidth="1"/>
    <col min="10993" max="10993" width="32.109375" style="5" customWidth="1"/>
    <col min="10994" max="10994" width="24.6640625" style="5" customWidth="1"/>
    <col min="10995" max="10995" width="13.88671875" style="5" customWidth="1"/>
    <col min="10996" max="11244" width="8.88671875" style="5"/>
    <col min="11245" max="11245" width="2.33203125" style="5" customWidth="1"/>
    <col min="11246" max="11246" width="8.6640625" style="5" customWidth="1"/>
    <col min="11247" max="11247" width="35.109375" style="5" customWidth="1"/>
    <col min="11248" max="11248" width="21.6640625" style="5" customWidth="1"/>
    <col min="11249" max="11249" width="32.109375" style="5" customWidth="1"/>
    <col min="11250" max="11250" width="24.6640625" style="5" customWidth="1"/>
    <col min="11251" max="11251" width="13.88671875" style="5" customWidth="1"/>
    <col min="11252" max="11500" width="8.88671875" style="5"/>
    <col min="11501" max="11501" width="2.33203125" style="5" customWidth="1"/>
    <col min="11502" max="11502" width="8.6640625" style="5" customWidth="1"/>
    <col min="11503" max="11503" width="35.109375" style="5" customWidth="1"/>
    <col min="11504" max="11504" width="21.6640625" style="5" customWidth="1"/>
    <col min="11505" max="11505" width="32.109375" style="5" customWidth="1"/>
    <col min="11506" max="11506" width="24.6640625" style="5" customWidth="1"/>
    <col min="11507" max="11507" width="13.88671875" style="5" customWidth="1"/>
    <col min="11508" max="11756" width="8.88671875" style="5"/>
    <col min="11757" max="11757" width="2.33203125" style="5" customWidth="1"/>
    <col min="11758" max="11758" width="8.6640625" style="5" customWidth="1"/>
    <col min="11759" max="11759" width="35.109375" style="5" customWidth="1"/>
    <col min="11760" max="11760" width="21.6640625" style="5" customWidth="1"/>
    <col min="11761" max="11761" width="32.109375" style="5" customWidth="1"/>
    <col min="11762" max="11762" width="24.6640625" style="5" customWidth="1"/>
    <col min="11763" max="11763" width="13.88671875" style="5" customWidth="1"/>
    <col min="11764" max="12012" width="8.88671875" style="5"/>
    <col min="12013" max="12013" width="2.33203125" style="5" customWidth="1"/>
    <col min="12014" max="12014" width="8.6640625" style="5" customWidth="1"/>
    <col min="12015" max="12015" width="35.109375" style="5" customWidth="1"/>
    <col min="12016" max="12016" width="21.6640625" style="5" customWidth="1"/>
    <col min="12017" max="12017" width="32.109375" style="5" customWidth="1"/>
    <col min="12018" max="12018" width="24.6640625" style="5" customWidth="1"/>
    <col min="12019" max="12019" width="13.88671875" style="5" customWidth="1"/>
    <col min="12020" max="12268" width="8.88671875" style="5"/>
    <col min="12269" max="12269" width="2.33203125" style="5" customWidth="1"/>
    <col min="12270" max="12270" width="8.6640625" style="5" customWidth="1"/>
    <col min="12271" max="12271" width="35.109375" style="5" customWidth="1"/>
    <col min="12272" max="12272" width="21.6640625" style="5" customWidth="1"/>
    <col min="12273" max="12273" width="32.109375" style="5" customWidth="1"/>
    <col min="12274" max="12274" width="24.6640625" style="5" customWidth="1"/>
    <col min="12275" max="12275" width="13.88671875" style="5" customWidth="1"/>
    <col min="12276" max="12524" width="8.88671875" style="5"/>
    <col min="12525" max="12525" width="2.33203125" style="5" customWidth="1"/>
    <col min="12526" max="12526" width="8.6640625" style="5" customWidth="1"/>
    <col min="12527" max="12527" width="35.109375" style="5" customWidth="1"/>
    <col min="12528" max="12528" width="21.6640625" style="5" customWidth="1"/>
    <col min="12529" max="12529" width="32.109375" style="5" customWidth="1"/>
    <col min="12530" max="12530" width="24.6640625" style="5" customWidth="1"/>
    <col min="12531" max="12531" width="13.88671875" style="5" customWidth="1"/>
    <col min="12532" max="12780" width="8.88671875" style="5"/>
    <col min="12781" max="12781" width="2.33203125" style="5" customWidth="1"/>
    <col min="12782" max="12782" width="8.6640625" style="5" customWidth="1"/>
    <col min="12783" max="12783" width="35.109375" style="5" customWidth="1"/>
    <col min="12784" max="12784" width="21.6640625" style="5" customWidth="1"/>
    <col min="12785" max="12785" width="32.109375" style="5" customWidth="1"/>
    <col min="12786" max="12786" width="24.6640625" style="5" customWidth="1"/>
    <col min="12787" max="12787" width="13.88671875" style="5" customWidth="1"/>
    <col min="12788" max="13036" width="8.88671875" style="5"/>
    <col min="13037" max="13037" width="2.33203125" style="5" customWidth="1"/>
    <col min="13038" max="13038" width="8.6640625" style="5" customWidth="1"/>
    <col min="13039" max="13039" width="35.109375" style="5" customWidth="1"/>
    <col min="13040" max="13040" width="21.6640625" style="5" customWidth="1"/>
    <col min="13041" max="13041" width="32.109375" style="5" customWidth="1"/>
    <col min="13042" max="13042" width="24.6640625" style="5" customWidth="1"/>
    <col min="13043" max="13043" width="13.88671875" style="5" customWidth="1"/>
    <col min="13044" max="13292" width="8.88671875" style="5"/>
    <col min="13293" max="13293" width="2.33203125" style="5" customWidth="1"/>
    <col min="13294" max="13294" width="8.6640625" style="5" customWidth="1"/>
    <col min="13295" max="13295" width="35.109375" style="5" customWidth="1"/>
    <col min="13296" max="13296" width="21.6640625" style="5" customWidth="1"/>
    <col min="13297" max="13297" width="32.109375" style="5" customWidth="1"/>
    <col min="13298" max="13298" width="24.6640625" style="5" customWidth="1"/>
    <col min="13299" max="13299" width="13.88671875" style="5" customWidth="1"/>
    <col min="13300" max="13548" width="8.88671875" style="5"/>
    <col min="13549" max="13549" width="2.33203125" style="5" customWidth="1"/>
    <col min="13550" max="13550" width="8.6640625" style="5" customWidth="1"/>
    <col min="13551" max="13551" width="35.109375" style="5" customWidth="1"/>
    <col min="13552" max="13552" width="21.6640625" style="5" customWidth="1"/>
    <col min="13553" max="13553" width="32.109375" style="5" customWidth="1"/>
    <col min="13554" max="13554" width="24.6640625" style="5" customWidth="1"/>
    <col min="13555" max="13555" width="13.88671875" style="5" customWidth="1"/>
    <col min="13556" max="13804" width="8.88671875" style="5"/>
    <col min="13805" max="13805" width="2.33203125" style="5" customWidth="1"/>
    <col min="13806" max="13806" width="8.6640625" style="5" customWidth="1"/>
    <col min="13807" max="13807" width="35.109375" style="5" customWidth="1"/>
    <col min="13808" max="13808" width="21.6640625" style="5" customWidth="1"/>
    <col min="13809" max="13809" width="32.109375" style="5" customWidth="1"/>
    <col min="13810" max="13810" width="24.6640625" style="5" customWidth="1"/>
    <col min="13811" max="13811" width="13.88671875" style="5" customWidth="1"/>
    <col min="13812" max="14060" width="8.88671875" style="5"/>
    <col min="14061" max="14061" width="2.33203125" style="5" customWidth="1"/>
    <col min="14062" max="14062" width="8.6640625" style="5" customWidth="1"/>
    <col min="14063" max="14063" width="35.109375" style="5" customWidth="1"/>
    <col min="14064" max="14064" width="21.6640625" style="5" customWidth="1"/>
    <col min="14065" max="14065" width="32.109375" style="5" customWidth="1"/>
    <col min="14066" max="14066" width="24.6640625" style="5" customWidth="1"/>
    <col min="14067" max="14067" width="13.88671875" style="5" customWidth="1"/>
    <col min="14068" max="14316" width="8.88671875" style="5"/>
    <col min="14317" max="14317" width="2.33203125" style="5" customWidth="1"/>
    <col min="14318" max="14318" width="8.6640625" style="5" customWidth="1"/>
    <col min="14319" max="14319" width="35.109375" style="5" customWidth="1"/>
    <col min="14320" max="14320" width="21.6640625" style="5" customWidth="1"/>
    <col min="14321" max="14321" width="32.109375" style="5" customWidth="1"/>
    <col min="14322" max="14322" width="24.6640625" style="5" customWidth="1"/>
    <col min="14323" max="14323" width="13.88671875" style="5" customWidth="1"/>
    <col min="14324" max="14572" width="8.88671875" style="5"/>
    <col min="14573" max="14573" width="2.33203125" style="5" customWidth="1"/>
    <col min="14574" max="14574" width="8.6640625" style="5" customWidth="1"/>
    <col min="14575" max="14575" width="35.109375" style="5" customWidth="1"/>
    <col min="14576" max="14576" width="21.6640625" style="5" customWidth="1"/>
    <col min="14577" max="14577" width="32.109375" style="5" customWidth="1"/>
    <col min="14578" max="14578" width="24.6640625" style="5" customWidth="1"/>
    <col min="14579" max="14579" width="13.88671875" style="5" customWidth="1"/>
    <col min="14580" max="14828" width="8.88671875" style="5"/>
    <col min="14829" max="14829" width="2.33203125" style="5" customWidth="1"/>
    <col min="14830" max="14830" width="8.6640625" style="5" customWidth="1"/>
    <col min="14831" max="14831" width="35.109375" style="5" customWidth="1"/>
    <col min="14832" max="14832" width="21.6640625" style="5" customWidth="1"/>
    <col min="14833" max="14833" width="32.109375" style="5" customWidth="1"/>
    <col min="14834" max="14834" width="24.6640625" style="5" customWidth="1"/>
    <col min="14835" max="14835" width="13.88671875" style="5" customWidth="1"/>
    <col min="14836" max="15084" width="8.88671875" style="5"/>
    <col min="15085" max="15085" width="2.33203125" style="5" customWidth="1"/>
    <col min="15086" max="15086" width="8.6640625" style="5" customWidth="1"/>
    <col min="15087" max="15087" width="35.109375" style="5" customWidth="1"/>
    <col min="15088" max="15088" width="21.6640625" style="5" customWidth="1"/>
    <col min="15089" max="15089" width="32.109375" style="5" customWidth="1"/>
    <col min="15090" max="15090" width="24.6640625" style="5" customWidth="1"/>
    <col min="15091" max="15091" width="13.88671875" style="5" customWidth="1"/>
    <col min="15092" max="15340" width="8.88671875" style="5"/>
    <col min="15341" max="15341" width="2.33203125" style="5" customWidth="1"/>
    <col min="15342" max="15342" width="8.6640625" style="5" customWidth="1"/>
    <col min="15343" max="15343" width="35.109375" style="5" customWidth="1"/>
    <col min="15344" max="15344" width="21.6640625" style="5" customWidth="1"/>
    <col min="15345" max="15345" width="32.109375" style="5" customWidth="1"/>
    <col min="15346" max="15346" width="24.6640625" style="5" customWidth="1"/>
    <col min="15347" max="15347" width="13.88671875" style="5" customWidth="1"/>
    <col min="15348" max="15596" width="8.88671875" style="5"/>
    <col min="15597" max="15597" width="2.33203125" style="5" customWidth="1"/>
    <col min="15598" max="15598" width="8.6640625" style="5" customWidth="1"/>
    <col min="15599" max="15599" width="35.109375" style="5" customWidth="1"/>
    <col min="15600" max="15600" width="21.6640625" style="5" customWidth="1"/>
    <col min="15601" max="15601" width="32.109375" style="5" customWidth="1"/>
    <col min="15602" max="15602" width="24.6640625" style="5" customWidth="1"/>
    <col min="15603" max="15603" width="13.88671875" style="5" customWidth="1"/>
    <col min="15604" max="15852" width="8.88671875" style="5"/>
    <col min="15853" max="15853" width="2.33203125" style="5" customWidth="1"/>
    <col min="15854" max="15854" width="8.6640625" style="5" customWidth="1"/>
    <col min="15855" max="15855" width="35.109375" style="5" customWidth="1"/>
    <col min="15856" max="15856" width="21.6640625" style="5" customWidth="1"/>
    <col min="15857" max="15857" width="32.109375" style="5" customWidth="1"/>
    <col min="15858" max="15858" width="24.6640625" style="5" customWidth="1"/>
    <col min="15859" max="15859" width="13.88671875" style="5" customWidth="1"/>
    <col min="15860" max="16108" width="8.88671875" style="5"/>
    <col min="16109" max="16109" width="2.33203125" style="5" customWidth="1"/>
    <col min="16110" max="16110" width="8.6640625" style="5" customWidth="1"/>
    <col min="16111" max="16111" width="35.109375" style="5" customWidth="1"/>
    <col min="16112" max="16112" width="21.6640625" style="5" customWidth="1"/>
    <col min="16113" max="16113" width="32.109375" style="5" customWidth="1"/>
    <col min="16114" max="16114" width="24.6640625" style="5" customWidth="1"/>
    <col min="16115" max="16115" width="13.88671875" style="5" customWidth="1"/>
    <col min="16116" max="16384" width="8.88671875" style="5"/>
  </cols>
  <sheetData>
    <row r="1" spans="1:16116" ht="19.2" x14ac:dyDescent="0.35">
      <c r="B1" s="25" t="s">
        <v>234</v>
      </c>
    </row>
    <row r="2" spans="1:16116" s="38" customFormat="1" ht="13.95" x14ac:dyDescent="0.25">
      <c r="A2" s="5"/>
      <c r="B2" s="41" t="s">
        <v>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</row>
    <row r="3" spans="1:16116" s="38" customFormat="1" x14ac:dyDescent="0.25">
      <c r="A3" s="5"/>
      <c r="B3" s="2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</row>
    <row r="4" spans="1:16116" s="38" customFormat="1" ht="14.4" x14ac:dyDescent="0.3">
      <c r="A4" s="5"/>
      <c r="B4" s="36"/>
      <c r="C4"/>
      <c r="D4" s="46" t="s">
        <v>91</v>
      </c>
      <c r="E4" s="46" t="s">
        <v>93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</row>
    <row r="5" spans="1:16116" s="38" customFormat="1" ht="17.399999999999999" x14ac:dyDescent="0.3">
      <c r="A5" s="5"/>
      <c r="B5" s="6" t="s">
        <v>87</v>
      </c>
      <c r="C5" s="16" t="s">
        <v>35</v>
      </c>
      <c r="D5" s="5">
        <v>6</v>
      </c>
      <c r="E5" s="5">
        <v>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</row>
    <row r="6" spans="1:16116" s="38" customFormat="1" x14ac:dyDescent="0.25">
      <c r="A6" s="5"/>
      <c r="B6" s="43"/>
      <c r="C6" s="16" t="s">
        <v>36</v>
      </c>
      <c r="D6" s="5">
        <v>3</v>
      </c>
      <c r="E6" s="5">
        <v>2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</row>
    <row r="7" spans="1:16116" s="38" customFormat="1" x14ac:dyDescent="0.25">
      <c r="A7" s="5"/>
      <c r="B7" s="43"/>
      <c r="C7" s="16" t="s">
        <v>3</v>
      </c>
      <c r="D7" s="5">
        <v>1</v>
      </c>
      <c r="E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</row>
    <row r="8" spans="1:16116" s="38" customFormat="1" x14ac:dyDescent="0.25">
      <c r="A8" s="5"/>
      <c r="B8" s="43"/>
      <c r="C8" s="16" t="s">
        <v>4</v>
      </c>
      <c r="D8" s="5"/>
      <c r="E8" s="5">
        <v>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</row>
    <row r="9" spans="1:16116" s="38" customFormat="1" x14ac:dyDescent="0.25">
      <c r="A9" s="5"/>
      <c r="B9" s="43"/>
      <c r="C9" s="16" t="s">
        <v>5</v>
      </c>
      <c r="D9" s="5"/>
      <c r="E9" s="5"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</row>
    <row r="10" spans="1:16116" s="38" customFormat="1" x14ac:dyDescent="0.25">
      <c r="A10" s="5"/>
      <c r="B10" s="43"/>
      <c r="C10" s="16" t="s">
        <v>6</v>
      </c>
      <c r="D10" s="5"/>
      <c r="E10" s="5">
        <v>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</row>
    <row r="11" spans="1:16116" s="38" customFormat="1" x14ac:dyDescent="0.25">
      <c r="A11" s="5"/>
      <c r="B11" s="43"/>
      <c r="C11" s="16" t="s">
        <v>7</v>
      </c>
      <c r="D11" s="5"/>
      <c r="E11" s="5"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</row>
    <row r="12" spans="1:16116" s="38" customFormat="1" ht="13.95" x14ac:dyDescent="0.25">
      <c r="A12" s="5"/>
      <c r="B12" s="43"/>
      <c r="C12" s="39"/>
      <c r="D12" s="99">
        <f>SUM(D5:D11)</f>
        <v>10</v>
      </c>
      <c r="E12" s="99">
        <f>SUM(E5:E11)</f>
        <v>10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</row>
    <row r="13" spans="1:16116" s="38" customFormat="1" x14ac:dyDescent="0.25">
      <c r="A13" s="5"/>
      <c r="B13" s="43"/>
      <c r="D13" s="5"/>
      <c r="E13" s="5"/>
      <c r="F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</row>
    <row r="14" spans="1:16116" s="38" customFormat="1" x14ac:dyDescent="0.25">
      <c r="A14" s="5"/>
      <c r="B14" s="36"/>
      <c r="C14" s="55" t="s">
        <v>88</v>
      </c>
      <c r="D14" s="55"/>
      <c r="E14" s="55"/>
      <c r="F14" s="55"/>
      <c r="K14" s="4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</row>
    <row r="15" spans="1:16116" s="38" customFormat="1" x14ac:dyDescent="0.25">
      <c r="A15" s="5"/>
      <c r="B15" s="36"/>
      <c r="C15" s="58"/>
      <c r="D15" s="26" t="s">
        <v>132</v>
      </c>
      <c r="E15" s="26" t="s">
        <v>133</v>
      </c>
      <c r="F15" s="26" t="s">
        <v>138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</row>
    <row r="16" spans="1:16116" s="38" customFormat="1" x14ac:dyDescent="0.25">
      <c r="A16" s="5"/>
      <c r="B16" s="36"/>
      <c r="C16" s="44" t="s">
        <v>91</v>
      </c>
      <c r="D16" s="37">
        <v>14472</v>
      </c>
      <c r="E16" s="37">
        <v>14472</v>
      </c>
      <c r="F16" s="37">
        <v>13176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</row>
    <row r="17" spans="1:16116" s="38" customFormat="1" x14ac:dyDescent="0.25">
      <c r="A17" s="5"/>
      <c r="B17" s="36"/>
      <c r="C17" s="45" t="s">
        <v>93</v>
      </c>
      <c r="D17" s="37">
        <v>24300</v>
      </c>
      <c r="E17" s="53">
        <v>24300</v>
      </c>
      <c r="F17" s="37">
        <v>22518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</row>
    <row r="18" spans="1:16116" s="38" customFormat="1" x14ac:dyDescent="0.25">
      <c r="A18" s="5"/>
      <c r="B18" s="36"/>
      <c r="C18" s="79"/>
      <c r="D18" s="5"/>
      <c r="E18" s="5"/>
      <c r="F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</row>
    <row r="19" spans="1:16116" s="38" customFormat="1" ht="12.75" customHeight="1" x14ac:dyDescent="0.25">
      <c r="A19" s="5"/>
      <c r="B19" s="36"/>
      <c r="C19" s="55" t="s">
        <v>89</v>
      </c>
      <c r="D19" s="55"/>
      <c r="E19" s="55"/>
      <c r="F19" s="5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</row>
    <row r="20" spans="1:16116" s="38" customFormat="1" x14ac:dyDescent="0.25">
      <c r="A20" s="5"/>
      <c r="C20" s="58"/>
      <c r="D20" s="26" t="s">
        <v>132</v>
      </c>
      <c r="E20" s="26" t="s">
        <v>133</v>
      </c>
      <c r="F20" s="26" t="s">
        <v>138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</row>
    <row r="21" spans="1:16116" x14ac:dyDescent="0.25">
      <c r="C21" s="44" t="s">
        <v>91</v>
      </c>
      <c r="D21" s="37">
        <v>15919.199999999999</v>
      </c>
      <c r="E21" s="37">
        <v>15919.199999999999</v>
      </c>
      <c r="F21" s="37">
        <v>14493.600000000002</v>
      </c>
      <c r="G21" s="38"/>
    </row>
    <row r="22" spans="1:16116" s="38" customFormat="1" x14ac:dyDescent="0.25">
      <c r="A22" s="5"/>
      <c r="B22" s="54"/>
      <c r="C22" s="45" t="s">
        <v>93</v>
      </c>
      <c r="D22" s="37">
        <v>26730.000000000004</v>
      </c>
      <c r="E22" s="37">
        <v>26730.000000000004</v>
      </c>
      <c r="F22" s="37">
        <v>24769.800000000003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</row>
    <row r="23" spans="1:16116" s="38" customFormat="1" x14ac:dyDescent="0.25">
      <c r="A23" s="5"/>
      <c r="B23" s="54"/>
      <c r="C23" s="79"/>
      <c r="D23" s="5"/>
      <c r="E23" s="5"/>
      <c r="F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</row>
    <row r="24" spans="1:16116" x14ac:dyDescent="0.25">
      <c r="C24" s="79"/>
    </row>
    <row r="25" spans="1:16116" x14ac:dyDescent="0.25">
      <c r="C25" s="79"/>
    </row>
    <row r="26" spans="1:16116" ht="17.399999999999999" x14ac:dyDescent="0.3">
      <c r="B26" s="6" t="s">
        <v>8</v>
      </c>
      <c r="D26" s="46" t="s">
        <v>91</v>
      </c>
      <c r="E26" s="46" t="s">
        <v>92</v>
      </c>
      <c r="F26" s="46" t="s">
        <v>93</v>
      </c>
    </row>
    <row r="27" spans="1:16116" x14ac:dyDescent="0.25">
      <c r="C27" s="16" t="s">
        <v>30</v>
      </c>
      <c r="D27" s="5">
        <v>6</v>
      </c>
      <c r="F27" s="5">
        <v>3</v>
      </c>
    </row>
    <row r="28" spans="1:16116" x14ac:dyDescent="0.25">
      <c r="C28" s="16" t="s">
        <v>9</v>
      </c>
      <c r="D28" s="5">
        <v>3</v>
      </c>
      <c r="F28" s="5">
        <v>3</v>
      </c>
    </row>
    <row r="29" spans="1:16116" x14ac:dyDescent="0.25">
      <c r="C29" s="16" t="s">
        <v>10</v>
      </c>
      <c r="D29" s="5">
        <v>1</v>
      </c>
      <c r="F29" s="5">
        <v>1</v>
      </c>
    </row>
    <row r="30" spans="1:16116" x14ac:dyDescent="0.25">
      <c r="C30" s="16" t="s">
        <v>11</v>
      </c>
      <c r="E30" s="5">
        <v>2</v>
      </c>
      <c r="F30" s="5">
        <v>1</v>
      </c>
    </row>
    <row r="31" spans="1:16116" x14ac:dyDescent="0.25">
      <c r="C31" s="16" t="s">
        <v>39</v>
      </c>
      <c r="E31" s="5">
        <v>2</v>
      </c>
      <c r="F31" s="5">
        <v>1</v>
      </c>
    </row>
    <row r="32" spans="1:16116" x14ac:dyDescent="0.25">
      <c r="C32" s="16" t="s">
        <v>12</v>
      </c>
      <c r="E32" s="5">
        <v>2</v>
      </c>
      <c r="F32" s="5">
        <v>1</v>
      </c>
    </row>
    <row r="33" spans="3:6" x14ac:dyDescent="0.25">
      <c r="C33" s="16" t="s">
        <v>32</v>
      </c>
      <c r="F33" s="5">
        <v>1</v>
      </c>
    </row>
    <row r="34" spans="3:6" ht="13.95" x14ac:dyDescent="0.25">
      <c r="D34" s="99">
        <f>SUM(D27:D33)</f>
        <v>10</v>
      </c>
      <c r="E34" s="99">
        <f>SUM(E27:E33)</f>
        <v>6</v>
      </c>
      <c r="F34" s="99">
        <f>SUM(F27:F33)</f>
        <v>11</v>
      </c>
    </row>
    <row r="35" spans="3:6" x14ac:dyDescent="0.25">
      <c r="C35" s="112"/>
      <c r="D35" s="112"/>
      <c r="E35" s="112"/>
    </row>
    <row r="36" spans="3:6" x14ac:dyDescent="0.25">
      <c r="C36" s="112" t="s">
        <v>88</v>
      </c>
      <c r="D36" s="112"/>
      <c r="E36" s="112"/>
      <c r="F36" s="89"/>
    </row>
    <row r="37" spans="3:6" x14ac:dyDescent="0.25">
      <c r="C37" s="58"/>
      <c r="D37" s="26" t="s">
        <v>132</v>
      </c>
      <c r="E37" s="26" t="s">
        <v>133</v>
      </c>
      <c r="F37" s="26" t="s">
        <v>138</v>
      </c>
    </row>
    <row r="38" spans="3:6" x14ac:dyDescent="0.25">
      <c r="C38" s="44" t="s">
        <v>91</v>
      </c>
      <c r="D38" s="37">
        <v>11880</v>
      </c>
      <c r="E38" s="37">
        <v>11880</v>
      </c>
      <c r="F38" s="37">
        <v>11394</v>
      </c>
    </row>
    <row r="39" spans="3:6" x14ac:dyDescent="0.25">
      <c r="C39" s="44" t="s">
        <v>92</v>
      </c>
      <c r="D39" s="37">
        <v>21708</v>
      </c>
      <c r="E39" s="37">
        <v>21708</v>
      </c>
      <c r="F39" s="37">
        <v>20628</v>
      </c>
    </row>
    <row r="40" spans="3:6" x14ac:dyDescent="0.25">
      <c r="C40" s="45" t="s">
        <v>93</v>
      </c>
      <c r="D40" s="37">
        <v>22086</v>
      </c>
      <c r="E40" s="37">
        <v>22086</v>
      </c>
      <c r="F40" s="37">
        <v>20952</v>
      </c>
    </row>
    <row r="41" spans="3:6" x14ac:dyDescent="0.25">
      <c r="C41" s="79"/>
    </row>
    <row r="42" spans="3:6" x14ac:dyDescent="0.25">
      <c r="C42" s="112" t="s">
        <v>89</v>
      </c>
      <c r="D42" s="112"/>
      <c r="E42" s="112"/>
      <c r="F42" s="89"/>
    </row>
    <row r="43" spans="3:6" x14ac:dyDescent="0.25">
      <c r="C43" s="58"/>
      <c r="D43" s="26" t="s">
        <v>132</v>
      </c>
      <c r="E43" s="26" t="s">
        <v>133</v>
      </c>
      <c r="F43" s="26" t="s">
        <v>138</v>
      </c>
    </row>
    <row r="44" spans="3:6" x14ac:dyDescent="0.25">
      <c r="C44" s="44" t="s">
        <v>91</v>
      </c>
      <c r="D44" s="37">
        <v>13068.000000000002</v>
      </c>
      <c r="E44" s="37">
        <v>13068.000000000002</v>
      </c>
      <c r="F44" s="37">
        <v>12533.400000000001</v>
      </c>
    </row>
    <row r="45" spans="3:6" x14ac:dyDescent="0.25">
      <c r="C45" s="44" t="s">
        <v>92</v>
      </c>
      <c r="D45" s="37">
        <v>23878.800000000003</v>
      </c>
      <c r="E45" s="37">
        <v>23878.800000000003</v>
      </c>
      <c r="F45" s="37">
        <v>22690.800000000003</v>
      </c>
    </row>
    <row r="46" spans="3:6" x14ac:dyDescent="0.25">
      <c r="C46" s="45" t="s">
        <v>93</v>
      </c>
      <c r="D46" s="37">
        <v>24294.600000000002</v>
      </c>
      <c r="E46" s="37">
        <v>24294.600000000002</v>
      </c>
      <c r="F46" s="37">
        <v>23047.200000000004</v>
      </c>
    </row>
    <row r="47" spans="3:6" x14ac:dyDescent="0.25">
      <c r="C47" s="79"/>
    </row>
    <row r="49" spans="2:6" ht="17.399999999999999" x14ac:dyDescent="0.3">
      <c r="B49" s="6" t="s">
        <v>13</v>
      </c>
      <c r="D49" s="46" t="s">
        <v>91</v>
      </c>
      <c r="E49" s="46" t="s">
        <v>93</v>
      </c>
    </row>
    <row r="50" spans="2:6" x14ac:dyDescent="0.25">
      <c r="C50" s="16" t="s">
        <v>31</v>
      </c>
      <c r="D50" s="5">
        <v>6</v>
      </c>
      <c r="E50" s="5">
        <v>4</v>
      </c>
    </row>
    <row r="51" spans="2:6" x14ac:dyDescent="0.25">
      <c r="C51" s="16" t="s">
        <v>14</v>
      </c>
      <c r="D51" s="5">
        <v>3</v>
      </c>
      <c r="E51" s="5">
        <v>4</v>
      </c>
    </row>
    <row r="52" spans="2:6" x14ac:dyDescent="0.25">
      <c r="C52" s="16" t="s">
        <v>15</v>
      </c>
      <c r="D52" s="5">
        <v>1</v>
      </c>
      <c r="E52" s="5">
        <v>1</v>
      </c>
    </row>
    <row r="53" spans="2:6" x14ac:dyDescent="0.25">
      <c r="C53" s="16" t="s">
        <v>16</v>
      </c>
      <c r="E53" s="5">
        <v>1</v>
      </c>
    </row>
    <row r="54" spans="2:6" x14ac:dyDescent="0.25">
      <c r="C54" s="16" t="s">
        <v>17</v>
      </c>
      <c r="E54" s="5">
        <v>1</v>
      </c>
    </row>
    <row r="55" spans="2:6" x14ac:dyDescent="0.25">
      <c r="C55" s="16" t="s">
        <v>18</v>
      </c>
      <c r="E55" s="5">
        <v>1</v>
      </c>
    </row>
    <row r="56" spans="2:6" x14ac:dyDescent="0.25">
      <c r="C56" s="16" t="s">
        <v>37</v>
      </c>
    </row>
    <row r="57" spans="2:6" ht="13.8" x14ac:dyDescent="0.25">
      <c r="D57" s="99">
        <f>SUM(D50:D56)</f>
        <v>10</v>
      </c>
      <c r="E57" s="99">
        <f>SUM(E50:E56)</f>
        <v>12</v>
      </c>
    </row>
    <row r="59" spans="2:6" x14ac:dyDescent="0.25">
      <c r="C59" s="112" t="s">
        <v>88</v>
      </c>
      <c r="D59" s="112"/>
      <c r="E59" s="112"/>
      <c r="F59" s="89"/>
    </row>
    <row r="60" spans="2:6" x14ac:dyDescent="0.25">
      <c r="C60" s="58"/>
      <c r="D60" s="26" t="s">
        <v>132</v>
      </c>
      <c r="E60" s="26" t="s">
        <v>133</v>
      </c>
      <c r="F60" s="26" t="s">
        <v>138</v>
      </c>
    </row>
    <row r="61" spans="2:6" x14ac:dyDescent="0.25">
      <c r="C61" s="44" t="s">
        <v>91</v>
      </c>
      <c r="D61" s="37">
        <v>14364</v>
      </c>
      <c r="E61" s="37">
        <v>14364</v>
      </c>
      <c r="F61" s="37">
        <v>13554</v>
      </c>
    </row>
    <row r="62" spans="2:6" x14ac:dyDescent="0.25">
      <c r="C62" s="45" t="s">
        <v>93</v>
      </c>
      <c r="D62" s="37">
        <v>27702</v>
      </c>
      <c r="E62" s="37">
        <v>27702</v>
      </c>
      <c r="F62" s="37">
        <v>26352</v>
      </c>
    </row>
    <row r="63" spans="2:6" x14ac:dyDescent="0.25">
      <c r="C63" s="79"/>
    </row>
    <row r="64" spans="2:6" x14ac:dyDescent="0.25">
      <c r="C64" s="112" t="s">
        <v>89</v>
      </c>
      <c r="D64" s="112"/>
      <c r="E64" s="112"/>
      <c r="F64" s="89"/>
    </row>
    <row r="65" spans="2:6" x14ac:dyDescent="0.25">
      <c r="C65" s="58"/>
      <c r="D65" s="26" t="s">
        <v>132</v>
      </c>
      <c r="E65" s="26" t="s">
        <v>133</v>
      </c>
      <c r="F65" s="26" t="s">
        <v>138</v>
      </c>
    </row>
    <row r="66" spans="2:6" x14ac:dyDescent="0.25">
      <c r="C66" s="44" t="s">
        <v>91</v>
      </c>
      <c r="D66" s="37">
        <v>15800.400000000001</v>
      </c>
      <c r="E66" s="37">
        <v>15800.400000000001</v>
      </c>
      <c r="F66" s="37">
        <v>14909.4</v>
      </c>
    </row>
    <row r="67" spans="2:6" x14ac:dyDescent="0.25">
      <c r="C67" s="45" t="s">
        <v>93</v>
      </c>
      <c r="D67" s="37">
        <v>30472.2</v>
      </c>
      <c r="E67" s="37">
        <v>30472.2</v>
      </c>
      <c r="F67" s="37">
        <v>28987.200000000001</v>
      </c>
    </row>
    <row r="68" spans="2:6" x14ac:dyDescent="0.25">
      <c r="C68" s="79"/>
    </row>
    <row r="69" spans="2:6" ht="17.399999999999999" x14ac:dyDescent="0.3">
      <c r="B69" s="6" t="s">
        <v>19</v>
      </c>
      <c r="D69" s="46" t="s">
        <v>93</v>
      </c>
    </row>
    <row r="70" spans="2:6" x14ac:dyDescent="0.25">
      <c r="C70" s="16" t="s">
        <v>20</v>
      </c>
      <c r="D70" s="5">
        <v>1</v>
      </c>
    </row>
    <row r="71" spans="2:6" x14ac:dyDescent="0.25">
      <c r="C71" s="16" t="s">
        <v>33</v>
      </c>
      <c r="D71" s="5">
        <v>4</v>
      </c>
    </row>
    <row r="72" spans="2:6" x14ac:dyDescent="0.25">
      <c r="C72" s="16" t="s">
        <v>29</v>
      </c>
      <c r="D72" s="5">
        <v>4</v>
      </c>
    </row>
    <row r="73" spans="2:6" x14ac:dyDescent="0.25">
      <c r="C73" s="16" t="s">
        <v>40</v>
      </c>
      <c r="D73" s="5">
        <v>1</v>
      </c>
    </row>
    <row r="74" spans="2:6" x14ac:dyDescent="0.25">
      <c r="C74" s="16" t="s">
        <v>34</v>
      </c>
      <c r="D74" s="5">
        <v>1</v>
      </c>
    </row>
    <row r="75" spans="2:6" x14ac:dyDescent="0.25">
      <c r="C75" s="16" t="s">
        <v>41</v>
      </c>
      <c r="D75" s="5">
        <v>1</v>
      </c>
    </row>
    <row r="76" spans="2:6" x14ac:dyDescent="0.25">
      <c r="C76" s="16" t="s">
        <v>21</v>
      </c>
    </row>
    <row r="77" spans="2:6" ht="13.8" x14ac:dyDescent="0.25">
      <c r="D77" s="99">
        <f>SUM(D70:D76)</f>
        <v>12</v>
      </c>
    </row>
    <row r="79" spans="2:6" x14ac:dyDescent="0.25">
      <c r="C79" s="112" t="s">
        <v>88</v>
      </c>
      <c r="D79" s="112"/>
      <c r="E79" s="112"/>
      <c r="F79" s="89"/>
    </row>
    <row r="80" spans="2:6" x14ac:dyDescent="0.25">
      <c r="C80" s="58"/>
      <c r="D80" s="26" t="s">
        <v>132</v>
      </c>
      <c r="E80" s="26" t="s">
        <v>133</v>
      </c>
      <c r="F80" s="26" t="s">
        <v>138</v>
      </c>
    </row>
    <row r="81" spans="2:6" x14ac:dyDescent="0.25">
      <c r="C81" s="45" t="s">
        <v>93</v>
      </c>
      <c r="D81" s="37">
        <v>8964</v>
      </c>
      <c r="E81" s="53">
        <v>8964</v>
      </c>
      <c r="F81" s="37">
        <v>8532</v>
      </c>
    </row>
    <row r="82" spans="2:6" x14ac:dyDescent="0.25">
      <c r="C82" s="79"/>
    </row>
    <row r="83" spans="2:6" x14ac:dyDescent="0.25">
      <c r="C83" s="112" t="s">
        <v>89</v>
      </c>
      <c r="D83" s="112"/>
      <c r="E83" s="112"/>
      <c r="F83" s="89"/>
    </row>
    <row r="84" spans="2:6" x14ac:dyDescent="0.25">
      <c r="C84" s="58"/>
      <c r="D84" s="26" t="s">
        <v>132</v>
      </c>
      <c r="E84" s="26" t="s">
        <v>133</v>
      </c>
      <c r="F84" s="26" t="s">
        <v>138</v>
      </c>
    </row>
    <row r="85" spans="2:6" x14ac:dyDescent="0.25">
      <c r="C85" s="45" t="s">
        <v>93</v>
      </c>
      <c r="D85" s="37">
        <v>9860.4000000000015</v>
      </c>
      <c r="E85" s="53">
        <v>9860.4000000000015</v>
      </c>
      <c r="F85" s="37">
        <v>9385.2000000000025</v>
      </c>
    </row>
    <row r="86" spans="2:6" x14ac:dyDescent="0.25">
      <c r="C86" s="79"/>
    </row>
    <row r="87" spans="2:6" x14ac:dyDescent="0.25">
      <c r="B87" s="22" t="s">
        <v>42</v>
      </c>
    </row>
    <row r="88" spans="2:6" x14ac:dyDescent="0.25">
      <c r="B88" s="22" t="s">
        <v>0</v>
      </c>
    </row>
    <row r="94" spans="2:6" x14ac:dyDescent="0.25">
      <c r="B94" s="77"/>
    </row>
    <row r="95" spans="2:6" x14ac:dyDescent="0.25">
      <c r="B95" s="77"/>
    </row>
    <row r="96" spans="2:6" x14ac:dyDescent="0.25">
      <c r="B96" s="77"/>
    </row>
  </sheetData>
  <mergeCells count="7">
    <mergeCell ref="C42:E42"/>
    <mergeCell ref="C35:E35"/>
    <mergeCell ref="C36:E36"/>
    <mergeCell ref="C83:E83"/>
    <mergeCell ref="C59:E59"/>
    <mergeCell ref="C64:E64"/>
    <mergeCell ref="C79:E79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zoomScale="80" zoomScaleNormal="80" workbookViewId="0">
      <selection activeCell="M25" sqref="M25"/>
    </sheetView>
  </sheetViews>
  <sheetFormatPr defaultRowHeight="14.4" x14ac:dyDescent="0.3"/>
  <cols>
    <col min="1" max="1" width="2.109375" customWidth="1"/>
    <col min="6" max="6" width="3" customWidth="1"/>
    <col min="7" max="7" width="10.33203125" customWidth="1"/>
    <col min="8" max="8" width="9.88671875" customWidth="1"/>
    <col min="9" max="9" width="10" customWidth="1"/>
    <col min="10" max="10" width="8.44140625" customWidth="1"/>
    <col min="11" max="11" width="3.44140625" customWidth="1"/>
    <col min="16" max="16" width="3.5546875" customWidth="1"/>
    <col min="21" max="21" width="6.33203125" customWidth="1"/>
  </cols>
  <sheetData>
    <row r="1" spans="2:20" ht="19.2" x14ac:dyDescent="0.35">
      <c r="B1" s="76" t="s">
        <v>189</v>
      </c>
    </row>
    <row r="2" spans="2:20" x14ac:dyDescent="0.3">
      <c r="B2" t="s">
        <v>217</v>
      </c>
    </row>
    <row r="4" spans="2:20" ht="15" x14ac:dyDescent="0.25">
      <c r="B4" s="42" t="s">
        <v>214</v>
      </c>
      <c r="C4" s="80"/>
      <c r="D4" s="80"/>
      <c r="E4" s="80"/>
      <c r="F4" s="81"/>
      <c r="G4" s="42" t="s">
        <v>191</v>
      </c>
      <c r="H4" s="80"/>
      <c r="I4" s="80"/>
      <c r="J4" s="80"/>
      <c r="L4" s="42" t="s">
        <v>190</v>
      </c>
      <c r="M4" s="80"/>
      <c r="N4" s="80"/>
      <c r="O4" s="80"/>
      <c r="Q4" s="42" t="s">
        <v>192</v>
      </c>
      <c r="R4" s="80"/>
      <c r="S4" s="80"/>
      <c r="T4" s="80"/>
    </row>
    <row r="5" spans="2:20" ht="15" x14ac:dyDescent="0.25">
      <c r="B5" t="s">
        <v>193</v>
      </c>
      <c r="F5" s="81"/>
      <c r="G5" s="82" t="s">
        <v>194</v>
      </c>
      <c r="H5" s="82"/>
      <c r="I5" s="82"/>
      <c r="J5" s="82"/>
      <c r="L5" t="s">
        <v>204</v>
      </c>
      <c r="Q5" s="97" t="s">
        <v>195</v>
      </c>
    </row>
    <row r="6" spans="2:20" ht="15" x14ac:dyDescent="0.25">
      <c r="B6" t="s">
        <v>229</v>
      </c>
      <c r="G6" s="82" t="s">
        <v>228</v>
      </c>
      <c r="H6" s="82"/>
      <c r="I6" s="82"/>
      <c r="J6" s="82"/>
      <c r="L6" t="s">
        <v>196</v>
      </c>
      <c r="Q6" s="97" t="s">
        <v>197</v>
      </c>
    </row>
    <row r="7" spans="2:20" ht="15" x14ac:dyDescent="0.25">
      <c r="B7" t="s">
        <v>198</v>
      </c>
      <c r="L7" t="s">
        <v>205</v>
      </c>
      <c r="Q7" s="96" t="s">
        <v>212</v>
      </c>
    </row>
    <row r="8" spans="2:20" ht="15" x14ac:dyDescent="0.25">
      <c r="B8" s="80" t="s">
        <v>199</v>
      </c>
      <c r="C8" s="80"/>
      <c r="D8" s="80"/>
      <c r="E8" s="80"/>
      <c r="G8" s="80"/>
      <c r="H8" s="80"/>
      <c r="I8" s="80"/>
      <c r="J8" s="80"/>
      <c r="L8" s="80" t="s">
        <v>206</v>
      </c>
      <c r="M8" s="80"/>
      <c r="N8" s="80"/>
      <c r="O8" s="80"/>
      <c r="Q8" s="98" t="s">
        <v>213</v>
      </c>
      <c r="R8" s="80"/>
      <c r="S8" s="80"/>
      <c r="T8" s="80"/>
    </row>
    <row r="9" spans="2:20" ht="15" x14ac:dyDescent="0.25">
      <c r="B9" s="81"/>
      <c r="C9" s="81"/>
      <c r="D9" s="81"/>
      <c r="E9" s="81"/>
      <c r="G9" s="81"/>
      <c r="H9" s="81"/>
      <c r="I9" s="81"/>
      <c r="J9" s="81"/>
      <c r="L9" s="81"/>
      <c r="M9" s="81"/>
      <c r="N9" s="81"/>
      <c r="O9" s="81"/>
      <c r="Q9" s="105"/>
      <c r="R9" s="81"/>
      <c r="S9" s="81"/>
      <c r="T9" s="81"/>
    </row>
    <row r="10" spans="2:20" ht="15" x14ac:dyDescent="0.25">
      <c r="B10" t="s">
        <v>114</v>
      </c>
      <c r="E10" s="83">
        <v>5</v>
      </c>
      <c r="G10" t="s">
        <v>200</v>
      </c>
      <c r="J10" s="83">
        <v>7</v>
      </c>
      <c r="L10" t="s">
        <v>107</v>
      </c>
      <c r="O10" s="83">
        <v>10</v>
      </c>
      <c r="Q10" t="s">
        <v>111</v>
      </c>
      <c r="T10" s="93">
        <v>1</v>
      </c>
    </row>
    <row r="11" spans="2:20" ht="15" x14ac:dyDescent="0.25">
      <c r="B11" t="s">
        <v>110</v>
      </c>
      <c r="E11" s="83">
        <v>2</v>
      </c>
      <c r="L11" t="s">
        <v>202</v>
      </c>
      <c r="O11" s="83">
        <v>5</v>
      </c>
      <c r="Q11" t="s">
        <v>112</v>
      </c>
      <c r="T11" s="93">
        <v>1</v>
      </c>
    </row>
    <row r="12" spans="2:20" ht="15" x14ac:dyDescent="0.25">
      <c r="B12" t="s">
        <v>201</v>
      </c>
      <c r="E12" s="83">
        <v>3</v>
      </c>
      <c r="L12" t="s">
        <v>108</v>
      </c>
      <c r="O12" s="83">
        <v>1</v>
      </c>
      <c r="Q12" t="s">
        <v>113</v>
      </c>
      <c r="T12" s="93">
        <v>1</v>
      </c>
    </row>
    <row r="13" spans="2:20" ht="15" x14ac:dyDescent="0.25">
      <c r="B13" t="s">
        <v>109</v>
      </c>
      <c r="E13" s="83">
        <v>1</v>
      </c>
      <c r="Q13" t="s">
        <v>203</v>
      </c>
      <c r="T13" s="93">
        <v>1</v>
      </c>
    </row>
    <row r="14" spans="2:20" ht="15" x14ac:dyDescent="0.25">
      <c r="T14" s="82"/>
    </row>
    <row r="15" spans="2:20" ht="15" x14ac:dyDescent="0.25">
      <c r="B15" t="s">
        <v>218</v>
      </c>
      <c r="E15" s="84">
        <f>+SUM(E10:E13)</f>
        <v>11</v>
      </c>
      <c r="G15" t="s">
        <v>218</v>
      </c>
      <c r="J15" s="84">
        <f>+SUM(J10:J13)</f>
        <v>7</v>
      </c>
      <c r="L15" t="s">
        <v>218</v>
      </c>
      <c r="O15" s="84">
        <f>+SUM(O10:O12)</f>
        <v>16</v>
      </c>
      <c r="Q15" t="s">
        <v>219</v>
      </c>
      <c r="T15" s="94">
        <v>4</v>
      </c>
    </row>
    <row r="16" spans="2:20" x14ac:dyDescent="0.3">
      <c r="Q16" s="96"/>
    </row>
    <row r="17" spans="2:17" x14ac:dyDescent="0.3">
      <c r="G17" s="90"/>
      <c r="I17" s="90"/>
      <c r="J17" s="91"/>
      <c r="K17" s="90"/>
      <c r="Q17" s="96"/>
    </row>
    <row r="18" spans="2:17" x14ac:dyDescent="0.3">
      <c r="B18" s="55" t="s">
        <v>88</v>
      </c>
      <c r="G18" s="26" t="s">
        <v>132</v>
      </c>
      <c r="H18" s="26" t="s">
        <v>133</v>
      </c>
      <c r="I18" s="26" t="s">
        <v>138</v>
      </c>
      <c r="J18" s="91"/>
    </row>
    <row r="19" spans="2:17" ht="15.6" x14ac:dyDescent="0.3">
      <c r="B19" s="92" t="s">
        <v>214</v>
      </c>
      <c r="G19" s="53">
        <v>25320</v>
      </c>
      <c r="H19" s="53">
        <v>25320</v>
      </c>
      <c r="I19" s="53">
        <v>23400</v>
      </c>
    </row>
    <row r="20" spans="2:17" ht="15.6" x14ac:dyDescent="0.3">
      <c r="B20" s="92" t="s">
        <v>191</v>
      </c>
      <c r="G20" s="53">
        <v>41160</v>
      </c>
      <c r="H20" s="53">
        <v>41160</v>
      </c>
      <c r="I20" s="53">
        <v>39060</v>
      </c>
    </row>
    <row r="21" spans="2:17" ht="15.6" x14ac:dyDescent="0.3">
      <c r="B21" s="92" t="s">
        <v>190</v>
      </c>
      <c r="G21" s="53">
        <v>28320</v>
      </c>
      <c r="H21" s="53">
        <v>28320</v>
      </c>
      <c r="I21" s="53">
        <v>26580</v>
      </c>
    </row>
    <row r="22" spans="2:17" ht="15.6" x14ac:dyDescent="0.3">
      <c r="B22" s="92" t="s">
        <v>192</v>
      </c>
      <c r="G22" s="53">
        <v>4200</v>
      </c>
      <c r="H22" s="53">
        <v>4200</v>
      </c>
      <c r="I22" s="53">
        <v>4020</v>
      </c>
    </row>
    <row r="24" spans="2:17" x14ac:dyDescent="0.3">
      <c r="G24" s="90"/>
      <c r="I24" s="90"/>
    </row>
    <row r="25" spans="2:17" x14ac:dyDescent="0.3">
      <c r="B25" s="55" t="s">
        <v>89</v>
      </c>
      <c r="G25" s="26" t="s">
        <v>132</v>
      </c>
      <c r="H25" s="26" t="s">
        <v>133</v>
      </c>
      <c r="I25" s="26" t="s">
        <v>138</v>
      </c>
    </row>
    <row r="26" spans="2:17" ht="15.6" x14ac:dyDescent="0.3">
      <c r="B26" s="92" t="s">
        <v>214</v>
      </c>
      <c r="G26" s="53">
        <v>27852</v>
      </c>
      <c r="H26" s="53">
        <v>27852</v>
      </c>
      <c r="I26" s="53">
        <v>25740</v>
      </c>
    </row>
    <row r="27" spans="2:17" ht="15.6" x14ac:dyDescent="0.3">
      <c r="B27" s="92" t="s">
        <v>191</v>
      </c>
      <c r="G27" s="53">
        <v>45276.000000000007</v>
      </c>
      <c r="H27" s="53">
        <v>45276.000000000007</v>
      </c>
      <c r="I27" s="53">
        <v>42966.000000000007</v>
      </c>
    </row>
    <row r="28" spans="2:17" ht="15.6" x14ac:dyDescent="0.3">
      <c r="B28" s="92" t="s">
        <v>190</v>
      </c>
      <c r="G28" s="53">
        <v>31152</v>
      </c>
      <c r="H28" s="53">
        <v>31152</v>
      </c>
      <c r="I28" s="53">
        <v>29238</v>
      </c>
    </row>
    <row r="29" spans="2:17" ht="15.6" x14ac:dyDescent="0.3">
      <c r="B29" s="92" t="s">
        <v>192</v>
      </c>
      <c r="G29" s="53">
        <v>4620</v>
      </c>
      <c r="H29" s="53">
        <v>4620</v>
      </c>
      <c r="I29" s="53">
        <v>4422</v>
      </c>
    </row>
    <row r="31" spans="2:17" x14ac:dyDescent="0.3">
      <c r="B31" s="77" t="s">
        <v>235</v>
      </c>
    </row>
    <row r="32" spans="2:17" x14ac:dyDescent="0.3">
      <c r="B32" s="77" t="s">
        <v>42</v>
      </c>
    </row>
    <row r="33" spans="2:9" x14ac:dyDescent="0.3">
      <c r="B33" s="77" t="s">
        <v>0</v>
      </c>
    </row>
    <row r="34" spans="2:9" x14ac:dyDescent="0.3">
      <c r="G34" s="95"/>
      <c r="H34" s="95"/>
      <c r="I34" s="95"/>
    </row>
    <row r="35" spans="2:9" x14ac:dyDescent="0.3">
      <c r="G35" s="95"/>
      <c r="H35" s="95"/>
      <c r="I35" s="95"/>
    </row>
    <row r="36" spans="2:9" x14ac:dyDescent="0.3">
      <c r="G36" s="95"/>
      <c r="H36" s="95"/>
      <c r="I36" s="95"/>
    </row>
    <row r="37" spans="2:9" x14ac:dyDescent="0.3">
      <c r="G37" s="95"/>
      <c r="H37" s="95"/>
      <c r="I37" s="95"/>
    </row>
    <row r="38" spans="2:9" x14ac:dyDescent="0.3">
      <c r="G38" s="95"/>
      <c r="H38" s="95"/>
      <c r="I38" s="95"/>
    </row>
    <row r="39" spans="2:9" x14ac:dyDescent="0.3">
      <c r="G39" s="95"/>
      <c r="H39" s="95"/>
      <c r="I39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promozioni</vt:lpstr>
      <vt:lpstr>Listino TvGen- tariffe</vt:lpstr>
      <vt:lpstr>Listino TvGen- tariffe PU</vt:lpstr>
      <vt:lpstr>LISTINO TvS-tariffe</vt:lpstr>
      <vt:lpstr>LISTINO TvS-tariffe PU</vt:lpstr>
      <vt:lpstr>moduli easy</vt:lpstr>
      <vt:lpstr>moduli HQ</vt:lpstr>
      <vt:lpstr>'LISTINO TvS-tariffe'!Titoli_stampa</vt:lpstr>
      <vt:lpstr>'LISTINO TvS-tariffe PU'!Titoli_stampa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Papetti Marco</cp:lastModifiedBy>
  <cp:lastPrinted>2015-06-25T09:04:46Z</cp:lastPrinted>
  <dcterms:created xsi:type="dcterms:W3CDTF">2014-03-24T09:21:17Z</dcterms:created>
  <dcterms:modified xsi:type="dcterms:W3CDTF">2016-09-15T09:37:23Z</dcterms:modified>
</cp:coreProperties>
</file>